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860" windowWidth="18990" windowHeight="6360"/>
  </bookViews>
  <sheets>
    <sheet name="2015 год" sheetId="24" r:id="rId1"/>
    <sheet name="Лист1" sheetId="21" state="hidden" r:id="rId2"/>
  </sheets>
  <definedNames>
    <definedName name="_xlnm._FilterDatabase" localSheetId="0" hidden="1">'2015 год'!$A$1:$E$791</definedName>
  </definedNames>
  <calcPr calcId="124519"/>
</workbook>
</file>

<file path=xl/calcChain.xml><?xml version="1.0" encoding="utf-8"?>
<calcChain xmlns="http://schemas.openxmlformats.org/spreadsheetml/2006/main">
  <c r="AM3" i="21"/>
  <c r="AL3"/>
  <c r="AF3"/>
  <c r="AE3"/>
  <c r="AD3"/>
  <c r="AR3"/>
  <c r="AB3"/>
  <c r="AK3"/>
  <c r="AA3"/>
  <c r="AJ3" s="1"/>
  <c r="Z3"/>
  <c r="AI3" s="1"/>
  <c r="O3"/>
  <c r="P3" s="1"/>
  <c r="AS3" l="1"/>
  <c r="A3" i="2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</calcChain>
</file>

<file path=xl/sharedStrings.xml><?xml version="1.0" encoding="utf-8"?>
<sst xmlns="http://schemas.openxmlformats.org/spreadsheetml/2006/main" count="1668" uniqueCount="977">
  <si>
    <t>№ ТО</t>
  </si>
  <si>
    <t>№ п/п</t>
  </si>
  <si>
    <t>ИНН</t>
  </si>
  <si>
    <t xml:space="preserve">Средний возраст ( срок эксплуатации) многоквартирных домов </t>
  </si>
  <si>
    <t>Звенигород г.о.</t>
  </si>
  <si>
    <t>Домодедово г.о.</t>
  </si>
  <si>
    <t>Подольск г.о.</t>
  </si>
  <si>
    <t>Балашиха г.о.</t>
  </si>
  <si>
    <t>Ивантеевка г.о.</t>
  </si>
  <si>
    <t>Электрогорск г.о.</t>
  </si>
  <si>
    <t>Красноармейск г.о.</t>
  </si>
  <si>
    <t>Лыткарино г.о.</t>
  </si>
  <si>
    <t>Рошаль г.о.</t>
  </si>
  <si>
    <t>Орехово-Зуево г.о.</t>
  </si>
  <si>
    <t>Коломна г.о.</t>
  </si>
  <si>
    <t>Лосино-Петровский г.о.</t>
  </si>
  <si>
    <t>Фрязино г.о.</t>
  </si>
  <si>
    <t>Дубна г.о.</t>
  </si>
  <si>
    <t>Реутов г.о.</t>
  </si>
  <si>
    <t>Бронницы г.о.</t>
  </si>
  <si>
    <t>Протвино г.о.</t>
  </si>
  <si>
    <t>Химки г.о.</t>
  </si>
  <si>
    <t>Долгопрудный г.о.</t>
  </si>
  <si>
    <t>Жуковский г.о.</t>
  </si>
  <si>
    <t>Королев г.о.</t>
  </si>
  <si>
    <t>Котельники г.о.</t>
  </si>
  <si>
    <t>Краснознаменск г.о.</t>
  </si>
  <si>
    <t>Лобня г.о.</t>
  </si>
  <si>
    <t>Власиха г.о.</t>
  </si>
  <si>
    <t>Пущино г.о.</t>
  </si>
  <si>
    <t>Серпухов г.о.</t>
  </si>
  <si>
    <t>Звездный городок г.о.</t>
  </si>
  <si>
    <t>Собираемость платежей с начеления</t>
  </si>
  <si>
    <t>Муниципальное образование</t>
  </si>
  <si>
    <t>Наименование управляющей организации</t>
  </si>
  <si>
    <t>Белый парус, ООО</t>
  </si>
  <si>
    <t>Квартал, ООО</t>
  </si>
  <si>
    <t>Южный, ООО</t>
  </si>
  <si>
    <t>УЮТсервис, ООО</t>
  </si>
  <si>
    <t>Домоуправление, ООО</t>
  </si>
  <si>
    <t>Сервис-М, ООО</t>
  </si>
  <si>
    <t>Гарант-Сервис, ООО</t>
  </si>
  <si>
    <t>Зет Сервис, ООО</t>
  </si>
  <si>
    <t>Жилсервис, ООО</t>
  </si>
  <si>
    <t>Град+Сервис, ООО</t>
  </si>
  <si>
    <t>УК Мирчане, ООО</t>
  </si>
  <si>
    <t>НАШ ДОМ, ООО</t>
  </si>
  <si>
    <t>УК Белый парус, ООО</t>
  </si>
  <si>
    <t>Белый парус-Балашиха, ООО</t>
  </si>
  <si>
    <t>Комфорт, ООО</t>
  </si>
  <si>
    <t>УК СпецКомСервис, ООО</t>
  </si>
  <si>
    <t>Люкс Инжиниринг Групп, ООО</t>
  </si>
  <si>
    <t>Заречье, ООО</t>
  </si>
  <si>
    <t>УК ЖКХ, ООО</t>
  </si>
  <si>
    <t>СпецЖилЭксплуатация, ООО</t>
  </si>
  <si>
    <t>УК Виктория-5, ООО</t>
  </si>
  <si>
    <t>Виктория, ООО</t>
  </si>
  <si>
    <t>Домовой, ООО</t>
  </si>
  <si>
    <t>Лидер-Эксплуатация, ООО</t>
  </si>
  <si>
    <t>Регион-Строй, ООО</t>
  </si>
  <si>
    <t>УК Салтыковка-Престиж, ООО</t>
  </si>
  <si>
    <t>ДМ-Эксплуатация, ООО</t>
  </si>
  <si>
    <t>УК ЖилФонд, ООО</t>
  </si>
  <si>
    <t>Белый парус-22, ООО</t>
  </si>
  <si>
    <t>Эльбрус, ООО</t>
  </si>
  <si>
    <t>7719562280 </t>
  </si>
  <si>
    <t>УК Порядок и Прогресс, ООО</t>
  </si>
  <si>
    <t>Власиха РКЦ, МУП</t>
  </si>
  <si>
    <t>Инстрой-ХХ1 век, ООО</t>
  </si>
  <si>
    <t>УК Аквилон, ООО</t>
  </si>
  <si>
    <t>Жилье-2005, ООО</t>
  </si>
  <si>
    <t>УК ВДСК-Сервис, ООО</t>
  </si>
  <si>
    <t>СЕЗ-Белоозерский, МУП</t>
  </si>
  <si>
    <t>Экстех, ООО</t>
  </si>
  <si>
    <t>УЖК Дружба, ООО</t>
  </si>
  <si>
    <t>УК Гюнай, ООО</t>
  </si>
  <si>
    <t>УК ДЭЗ Мособлстройтрест №11, ООО</t>
  </si>
  <si>
    <t>КТК Прима, ООО</t>
  </si>
  <si>
    <t>Домодедово-Жилсервис, ОАО</t>
  </si>
  <si>
    <t>Заря-Жилсервис, ОАО</t>
  </si>
  <si>
    <t>ЖК-Эксплуатация, ООО</t>
  </si>
  <si>
    <t>ЖИЛЭП, МУП</t>
  </si>
  <si>
    <t>Азимут, МУП</t>
  </si>
  <si>
    <t>Техстрой плюс, ООО</t>
  </si>
  <si>
    <t>ЖКХ-Раменки, МУП</t>
  </si>
  <si>
    <t>ДЕЗ-Прогресс, ООО</t>
  </si>
  <si>
    <t>ЖилСтройСервис, ООО</t>
  </si>
  <si>
    <t>ЖЭУ Жилстрой, ООО</t>
  </si>
  <si>
    <t>ЖЭУ ГрадЪ, ООО</t>
  </si>
  <si>
    <t>УК Новь, ООО</t>
  </si>
  <si>
    <t>Жилкомсервис, ООО</t>
  </si>
  <si>
    <t>Наш Дом, ООО</t>
  </si>
  <si>
    <t>Мираж, ООО</t>
  </si>
  <si>
    <t>5011027349</t>
  </si>
  <si>
    <t>Арх-Строй Союз, ООО</t>
  </si>
  <si>
    <t>Радиант+, ООО</t>
  </si>
  <si>
    <t xml:space="preserve">Квартал-2005, ООО </t>
  </si>
  <si>
    <t xml:space="preserve">ПрогрессЖилСервис, ООО </t>
  </si>
  <si>
    <t xml:space="preserve">ЖилКомАльтернатива, ООО </t>
  </si>
  <si>
    <t xml:space="preserve">СкопаСервис, ООО </t>
  </si>
  <si>
    <t xml:space="preserve">Созидание, ООО </t>
  </si>
  <si>
    <t xml:space="preserve">ЖилКомСоюз, ООО </t>
  </si>
  <si>
    <t>ЖЭУ Строймонтажсервис, ООО</t>
  </si>
  <si>
    <t xml:space="preserve">Жилинвест, ООО </t>
  </si>
  <si>
    <t xml:space="preserve">ЖЭС-С, ООО </t>
  </si>
  <si>
    <t xml:space="preserve">Жилкомсоюз, ООО </t>
  </si>
  <si>
    <t xml:space="preserve">КупавнаЖилСервис, ООО </t>
  </si>
  <si>
    <t xml:space="preserve">ЖилИнвест, ООО </t>
  </si>
  <si>
    <t>Прогрессжилсервис, ООО</t>
  </si>
  <si>
    <t xml:space="preserve">ТПС Эксплуатация, ООО </t>
  </si>
  <si>
    <t xml:space="preserve">ЦентрЖилСервис плюс, ООО </t>
  </si>
  <si>
    <t xml:space="preserve">Компания ЦентрЖилСервис, ООО </t>
  </si>
  <si>
    <t xml:space="preserve">УК ЖКХ, ООО </t>
  </si>
  <si>
    <t>УК Термоинжсервис 2, ООО</t>
  </si>
  <si>
    <t>МЖК Эврика, ООО</t>
  </si>
  <si>
    <t>ЖКХ-Сервис, ООО</t>
  </si>
  <si>
    <t>ЖКХ-Сервис+, ООО</t>
  </si>
  <si>
    <t>Единая служба коммунального хозяйства Зарайского района, МУП</t>
  </si>
  <si>
    <t>ЖКХ Заречье, ООО</t>
  </si>
  <si>
    <t>Чистый город, ООО УК</t>
  </si>
  <si>
    <t>Восточный, ООО УК</t>
  </si>
  <si>
    <t>ПСО-Терма, ООО</t>
  </si>
  <si>
    <t>МИРРЕЯ, ООО</t>
  </si>
  <si>
    <t>Жилресурс, ООО</t>
  </si>
  <si>
    <t>Узуновская УК, МУП</t>
  </si>
  <si>
    <t>Эк-Текс, ООО</t>
  </si>
  <si>
    <t>Департамент ЖКХ Коломенского района, МУП</t>
  </si>
  <si>
    <t xml:space="preserve">ЖЭК №3, Техкомсервис, ООО </t>
  </si>
  <si>
    <t xml:space="preserve">ЖЭК №1, Техкомсервис, ООО </t>
  </si>
  <si>
    <t xml:space="preserve">ЖЭК №2, Техкомсервис, ООО </t>
  </si>
  <si>
    <t xml:space="preserve">УК Техкомсервис – Королев, ООО </t>
  </si>
  <si>
    <t xml:space="preserve">Жилсервис, ОАО </t>
  </si>
  <si>
    <t xml:space="preserve">УК Домжилсервис, ООО </t>
  </si>
  <si>
    <t xml:space="preserve">УК ЖИЛСЕРВИС, ООО </t>
  </si>
  <si>
    <t>СоюзСтройСервис, ООО</t>
  </si>
  <si>
    <t>УК Успех, ООО</t>
  </si>
  <si>
    <t>ЭК Солид, ООО</t>
  </si>
  <si>
    <t>УО Котельники, ООО</t>
  </si>
  <si>
    <t>5027127885</t>
  </si>
  <si>
    <t>Жилищный трест, МУП</t>
  </si>
  <si>
    <t>Нормаль, ООО</t>
  </si>
  <si>
    <t>Развитие коммунального хозяйства, ООО</t>
  </si>
  <si>
    <t>РКХ, ООО</t>
  </si>
  <si>
    <t>РУ-ЭКС, ООО</t>
  </si>
  <si>
    <t>Путилково-Сервис, ООО</t>
  </si>
  <si>
    <t>Красногорье-ДЭЗ, ООО</t>
  </si>
  <si>
    <t>Технологии комфорта, ООО</t>
  </si>
  <si>
    <t>Ильинское подворье, МБУ</t>
  </si>
  <si>
    <t>Павшино-Сити, ООО</t>
  </si>
  <si>
    <t>Свой дом, ООО</t>
  </si>
  <si>
    <t>Жилэксплуатация, ООО</t>
  </si>
  <si>
    <t>ГЛАВСТРОЙ-ЭКСПЛУАТАЦИЯ, ООО</t>
  </si>
  <si>
    <t>КРАСС-Сервис, ООО</t>
  </si>
  <si>
    <t>Темир Транс Групп, ООО</t>
  </si>
  <si>
    <t>Жилищное хозяйство, МУП</t>
  </si>
  <si>
    <t>Земельная УК, ООО</t>
  </si>
  <si>
    <t>УК Дом-Сервис, ООО</t>
  </si>
  <si>
    <t>УК Жилкомсервис-Бутово, ООО</t>
  </si>
  <si>
    <t>Техстрой, ООО</t>
  </si>
  <si>
    <t>УК Ремикс, ООО</t>
  </si>
  <si>
    <t>Мультисистема сервис, ООО</t>
  </si>
  <si>
    <t>Управдом, ООО</t>
  </si>
  <si>
    <t>ДЕЗ, ООО</t>
  </si>
  <si>
    <t>ЖилКомСервис, ООО</t>
  </si>
  <si>
    <t>Гарантстрой-Сервис+М, ООО</t>
  </si>
  <si>
    <t>ДЕЗ-Лыткарино, МУП</t>
  </si>
  <si>
    <t>Вымпел, ООО</t>
  </si>
  <si>
    <t>СТРОБЭТ-Л, ООО</t>
  </si>
  <si>
    <t>МЖК Люберцы, ООО</t>
  </si>
  <si>
    <t>Комбинат ЖКХ и благоустройства, МУП</t>
  </si>
  <si>
    <t>ОЖУ, МУП</t>
  </si>
  <si>
    <t>ЖИЛТЕХНОСЕРВИС, ООО</t>
  </si>
  <si>
    <t>Ареал-Эксплуатация, ООО</t>
  </si>
  <si>
    <t>Деловой центр на Смирновской, ООО</t>
  </si>
  <si>
    <t>МЖК Люберцы-2, ООО</t>
  </si>
  <si>
    <t>ЦЕНТР СЕРВИСА, ООО</t>
  </si>
  <si>
    <t>Потенциал, ООО</t>
  </si>
  <si>
    <t>ПИК-Комфорт, ООО</t>
  </si>
  <si>
    <t>Альтернатива Профи, ООО</t>
  </si>
  <si>
    <t>УЮТ, ООО</t>
  </si>
  <si>
    <t>Можайское ГЖУ, МУП</t>
  </si>
  <si>
    <t>ТЕХКОМСЕРВИС-Юбилейный, ООО</t>
  </si>
  <si>
    <t>ЖКО Город, ООО</t>
  </si>
  <si>
    <t xml:space="preserve">ДЕЗ ЖКХ Пирогово, ООО </t>
  </si>
  <si>
    <t>УК ЖКХ, ОАО</t>
  </si>
  <si>
    <t>ЭКОСЕРВИС, ООО</t>
  </si>
  <si>
    <t>Энергия плюс, ООО</t>
  </si>
  <si>
    <t>Прогресс, ООО</t>
  </si>
  <si>
    <t>Олимп, ООО</t>
  </si>
  <si>
    <t>Горизонт, ООО</t>
  </si>
  <si>
    <t xml:space="preserve">Адамант, ООО </t>
  </si>
  <si>
    <t xml:space="preserve">КУРС Электроугли, ООО </t>
  </si>
  <si>
    <t xml:space="preserve">Гарант-Сервис, ООО </t>
  </si>
  <si>
    <t>Глобал-Сервис, ООО</t>
  </si>
  <si>
    <t>Ногинск-Сервис, ООО</t>
  </si>
  <si>
    <t>ТУРИОН, ООО</t>
  </si>
  <si>
    <t xml:space="preserve">ЮИТ-Сервис, ООО </t>
  </si>
  <si>
    <t>Шарапово Предприятие ЖКХ, ОАО</t>
  </si>
  <si>
    <t>Жаворонки РЭП, ОАО</t>
  </si>
  <si>
    <t>СтройУниверсал, ОАО</t>
  </si>
  <si>
    <t>Большие Вяземы, МУП</t>
  </si>
  <si>
    <t>Ремжилсервис ПО, ООО</t>
  </si>
  <si>
    <t>Гусарская баллада-ЖК, ООО</t>
  </si>
  <si>
    <t>Голицыно РЭП, ОАО</t>
  </si>
  <si>
    <t>Наро-Осановское ЖКХ, ОАО</t>
  </si>
  <si>
    <t>Старый городок, ОАО</t>
  </si>
  <si>
    <t>Ершово РЭП, ОАО</t>
  </si>
  <si>
    <t>Каринское РЭП, ОАО</t>
  </si>
  <si>
    <t>БАРВИХА, ОАО</t>
  </si>
  <si>
    <t>Горки-2 ЖКХ, МУП</t>
  </si>
  <si>
    <t>Заречье РЭП, МУП</t>
  </si>
  <si>
    <t>Трансинжстрой СЭУ, ОАО</t>
  </si>
  <si>
    <t>Вяземы Инжиниринг, МУП</t>
  </si>
  <si>
    <t>Жилищная компания Озеры, ООО</t>
  </si>
  <si>
    <t>Орехово-Зуевское ГЖП, ООО</t>
  </si>
  <si>
    <t>УК Мидас, ООО</t>
  </si>
  <si>
    <t>УК Бриз, ООО</t>
  </si>
  <si>
    <t>РЭО, ООО</t>
  </si>
  <si>
    <t>ГОТ-стройсервис, ООО</t>
  </si>
  <si>
    <t>Диском Сервис, ООО</t>
  </si>
  <si>
    <t>Южный Парк, ООО</t>
  </si>
  <si>
    <t>Сервис+, МУП</t>
  </si>
  <si>
    <t>Управляющая компания Лаговское, МУП</t>
  </si>
  <si>
    <t>УК Дубровицы, ООО</t>
  </si>
  <si>
    <t>ЖЭУ ПНЦ РАН, ФГУП</t>
  </si>
  <si>
    <t>Флагман, ООО</t>
  </si>
  <si>
    <t>УК Жилкомсервис, ООО</t>
  </si>
  <si>
    <t>Управляющая компания, ООО</t>
  </si>
  <si>
    <t>РамСервис, ООО</t>
  </si>
  <si>
    <t>ПУЖКХ Островецкое, ООО</t>
  </si>
  <si>
    <t>УК ЖК Кратово, ООО</t>
  </si>
  <si>
    <t>МОИС Эксплуатация, ООО</t>
  </si>
  <si>
    <t>УК ЖК Борисоглебский, ООО</t>
  </si>
  <si>
    <t>УК ЖК Раменский, ООО</t>
  </si>
  <si>
    <t>ВЕСТА-Сервис, ООО</t>
  </si>
  <si>
    <t>Управляющая компания Мособлжилстрой, ООО</t>
  </si>
  <si>
    <t>УК Восход-15, ООО</t>
  </si>
  <si>
    <t>Гжельская УК, ОАО</t>
  </si>
  <si>
    <t>Ильинская УК, ОАО</t>
  </si>
  <si>
    <t>Ульянинская УК, ОАО</t>
  </si>
  <si>
    <t xml:space="preserve">Чулковская УК, ОАО </t>
  </si>
  <si>
    <t>Софьинское, ООО</t>
  </si>
  <si>
    <t>ВЕСТА-Комфорт, ООО</t>
  </si>
  <si>
    <t>УК Комфорт, ООО</t>
  </si>
  <si>
    <t>ВЕСТА-Уют, ООО</t>
  </si>
  <si>
    <t>УК Зеленый город, ООО</t>
  </si>
  <si>
    <t xml:space="preserve">ЭкспертЭксплуатация, ООО </t>
  </si>
  <si>
    <t>Прогресс, ОАО</t>
  </si>
  <si>
    <t>5049021561</t>
  </si>
  <si>
    <t>Сантехмонтаж-Руза, ООО</t>
  </si>
  <si>
    <t>УК Серебряные Пруды, ООО</t>
  </si>
  <si>
    <t>Ремонтник, ООО</t>
  </si>
  <si>
    <t>Бытовик-ЖКХ, ООО</t>
  </si>
  <si>
    <t>Солидарность, ООО</t>
  </si>
  <si>
    <t>Городская Коммунальная компания, ООО</t>
  </si>
  <si>
    <t>ЕДС-Серпухов+, ООО</t>
  </si>
  <si>
    <t>Домоуправление Технофф, ООО</t>
  </si>
  <si>
    <t>Добрый дом, ООО</t>
  </si>
  <si>
    <t>УК Фрегат, ООО</t>
  </si>
  <si>
    <t>МиКС+, ООО</t>
  </si>
  <si>
    <t>ЭхоСервис, ООО</t>
  </si>
  <si>
    <t>УЖХ, МУП</t>
  </si>
  <si>
    <t>Дубневское ЖКХ, МУП</t>
  </si>
  <si>
    <t>Татариновское ЖКХ, МУП</t>
  </si>
  <si>
    <t>Ступинская УК, ООО</t>
  </si>
  <si>
    <t>Михневская УК, ООО</t>
  </si>
  <si>
    <t>МУК ЖКХ СМР, ООО</t>
  </si>
  <si>
    <t>ЖКХ Новое Ступино, ООО</t>
  </si>
  <si>
    <t>Леонтьевское ЖКХ, МУП</t>
  </si>
  <si>
    <t>Центр Сопровождения Программ, ООО</t>
  </si>
  <si>
    <t>Эксплстройсервис, ООО</t>
  </si>
  <si>
    <t>Управление и эксплуатация объектов, ООО</t>
  </si>
  <si>
    <t>ДЕЗ ЖКУ, МП</t>
  </si>
  <si>
    <t>Территория-Сервис, ООО</t>
  </si>
  <si>
    <t>Подмосковье-Сервис, ООО</t>
  </si>
  <si>
    <t>Шаляпинская усадьба, ООО</t>
  </si>
  <si>
    <t>СТ-Сервис, ООО</t>
  </si>
  <si>
    <t>Дианик-Эстейт, ООО</t>
  </si>
  <si>
    <t xml:space="preserve"> 5047136510 </t>
  </si>
  <si>
    <t>УК АСК, ООО</t>
  </si>
  <si>
    <t>УК Вишневый сад, ООО</t>
  </si>
  <si>
    <t>Чеховстрой, ОАО</t>
  </si>
  <si>
    <t>СтройДомСервис, ООО</t>
  </si>
  <si>
    <t>Шатурская управляющая компания, ОАО</t>
  </si>
  <si>
    <t>Ника, ООО</t>
  </si>
  <si>
    <t>Шаховская, МПКХ</t>
  </si>
  <si>
    <t>Раменское, МП</t>
  </si>
  <si>
    <t>Серединское, МП</t>
  </si>
  <si>
    <t>Муриково, МП</t>
  </si>
  <si>
    <t>ПРОФСЕРВИС, ООО</t>
  </si>
  <si>
    <t>Жилсервис-А, ООО</t>
  </si>
  <si>
    <t>СП-СанТехМонтаж, ООО</t>
  </si>
  <si>
    <t>Новые технологии по ремонту и обслуживанию жилищного фонда, ЗАО</t>
  </si>
  <si>
    <t>Жилспектр, ООО</t>
  </si>
  <si>
    <t>Капитал-Инвест МСК, ООО</t>
  </si>
  <si>
    <t>Вега, ООО</t>
  </si>
  <si>
    <t xml:space="preserve">УК Жилище, ООО </t>
  </si>
  <si>
    <t>Новый городок, ООО</t>
  </si>
  <si>
    <t>Элинком, ООО</t>
  </si>
  <si>
    <t>Отдых, ЗАО</t>
  </si>
  <si>
    <t>Элеком, ООО</t>
  </si>
  <si>
    <t>Северное, ОАО</t>
  </si>
  <si>
    <t>Юго-Западное, ООО</t>
  </si>
  <si>
    <t>Центральное, ООО</t>
  </si>
  <si>
    <t>ЭЗТМ-Жилстройсервис, ООО</t>
  </si>
  <si>
    <t>Восток-Сервис, ООО</t>
  </si>
  <si>
    <t>Жилэкс Сервис, ООО</t>
  </si>
  <si>
    <t>5_Отношение кол-ва обращений от площади</t>
  </si>
  <si>
    <t>8_Отношение кол-ва неисполненных предписаний от выданных</t>
  </si>
  <si>
    <t>2_Средний возраст МКД</t>
  </si>
  <si>
    <t>1_Общая площадь жилищного фонда</t>
  </si>
  <si>
    <t>Приборы должны быть установлены по плану</t>
  </si>
  <si>
    <t>Приборы фактически установлены в МКД</t>
  </si>
  <si>
    <t>Площадь многоквартирных домов, кв, м,</t>
  </si>
  <si>
    <t>УК Совхоз им, Ленина+, ЗАО</t>
  </si>
  <si>
    <t>4_Отношение АД к площади</t>
  </si>
  <si>
    <t>5_Отношение обращений к площади</t>
  </si>
  <si>
    <t>6_Отношение наложенных штрафов к площади</t>
  </si>
  <si>
    <t>7_Отношение оплаченных штрафов к наложенным</t>
  </si>
  <si>
    <t>7_Сумма наложенных административных штрафов (руб.)</t>
  </si>
  <si>
    <t>7_Сумма оплаченных административных штрафов (руб.)</t>
  </si>
  <si>
    <t>7_Отношение суммы оплаченных штрафов к сумме наложенных штрафов</t>
  </si>
  <si>
    <t>4_Количество возбужденных административных дел</t>
  </si>
  <si>
    <t>4_Отношение количества административных дел к площади</t>
  </si>
  <si>
    <t>6_Отношение суммы наложенных штрафов от площади (руб./кв.м)</t>
  </si>
  <si>
    <t>8_Отношение неисполненных предписаний к выданным</t>
  </si>
  <si>
    <t>12_Отношение фактических приборов учета к плановому</t>
  </si>
  <si>
    <t>Дмитровский м.р.</t>
  </si>
  <si>
    <t xml:space="preserve">Управляющая компания Ямал-Ф, ООО </t>
  </si>
  <si>
    <t>Истринский м.р.</t>
  </si>
  <si>
    <t>УК Дионикс-ЛТД, ООО</t>
  </si>
  <si>
    <t>Клинский м.р.</t>
  </si>
  <si>
    <t>Коломенский м.р.</t>
  </si>
  <si>
    <t>Красногорский м.р.</t>
  </si>
  <si>
    <t>Р.К.Х., ООО</t>
  </si>
  <si>
    <t>КЭУ Красногорское, ООО</t>
  </si>
  <si>
    <t>Лотошинский м.р.</t>
  </si>
  <si>
    <t>Наро-Фоминский м.р.</t>
  </si>
  <si>
    <t>УК Остов Эксплуатация, ООО</t>
  </si>
  <si>
    <t>УК ЖКХ Гидромонтаж, ООО</t>
  </si>
  <si>
    <t>УК Олимп+, ООО</t>
  </si>
  <si>
    <t>Ногинский м.р.</t>
  </si>
  <si>
    <t>Ленинский м.р.</t>
  </si>
  <si>
    <t>Можайский м.р.</t>
  </si>
  <si>
    <t>ЖКХ с.п. Замошинское, МУП</t>
  </si>
  <si>
    <t>ЖКХ с.п. Бородинское, МУП</t>
  </si>
  <si>
    <t>ЖКХ с.п. Юрловское, МУП</t>
  </si>
  <si>
    <t>ЖКХ с.п. Порецкое, МУП</t>
  </si>
  <si>
    <t>Одинцовский м.р.</t>
  </si>
  <si>
    <t>Орехово-Зуевский м.р.</t>
  </si>
  <si>
    <t>Павлово-Посадский м.р.</t>
  </si>
  <si>
    <t>УК Жилой Дом, МУП</t>
  </si>
  <si>
    <t xml:space="preserve">Черноголовка г.о. </t>
  </si>
  <si>
    <t>Электросталь г.о.</t>
  </si>
  <si>
    <t>Раменский м.р.</t>
  </si>
  <si>
    <t>Волоколамский м.р.</t>
  </si>
  <si>
    <t>Воскресенский м.р.</t>
  </si>
  <si>
    <t>Зарайский м.р.</t>
  </si>
  <si>
    <t>Луховицкий м.р.</t>
  </si>
  <si>
    <t>Люберецкий м.р.</t>
  </si>
  <si>
    <t>Пушкинский м.р.</t>
  </si>
  <si>
    <t>Рузский м.р.</t>
  </si>
  <si>
    <t>Сергиево-Посадский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</si>
  <si>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</si>
  <si>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</si>
  <si>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</si>
  <si>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</si>
  <si>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</si>
  <si>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</si>
  <si>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Щелковский м.р.</t>
  </si>
  <si>
    <t>Ступинский КомХоз, ООО</t>
  </si>
  <si>
    <t>Мультисервис, ООО</t>
  </si>
  <si>
    <t>СтартСтрой+, ООО</t>
  </si>
  <si>
    <t>УК ЖК Чайка, ООО</t>
  </si>
  <si>
    <t>Порядок, ООО</t>
  </si>
  <si>
    <t>Северное, ООО</t>
  </si>
  <si>
    <t>Люкс Сервис, ООО</t>
  </si>
  <si>
    <t>Пионерская 11, ООО</t>
  </si>
  <si>
    <t>Стройрегистр, ООО</t>
  </si>
  <si>
    <t>Мособлстрой-20, ЗАО</t>
  </si>
  <si>
    <t>Оранжвуд, ООО</t>
  </si>
  <si>
    <t>Налоги, тыс. руб</t>
  </si>
  <si>
    <t>Департамент городского хозяйства, ООО</t>
  </si>
  <si>
    <t>Управление заказчика, МУП</t>
  </si>
  <si>
    <t>Управление домами, ООО</t>
  </si>
  <si>
    <t>УК Жилье XXI, ООО</t>
  </si>
  <si>
    <t>Шатура УК, ООО</t>
  </si>
  <si>
    <t>Наш дом, ООО</t>
  </si>
  <si>
    <t xml:space="preserve">Техкомсервис-Пушкино, ООО </t>
  </si>
  <si>
    <t xml:space="preserve">Техкомсервис – Подмосковье, ООО </t>
  </si>
  <si>
    <t>12_Наличие общедомовых приборов</t>
  </si>
  <si>
    <t>9_Платежная дисциплина с РСО</t>
  </si>
  <si>
    <t>5_Количество поступивших обращений</t>
  </si>
  <si>
    <t>8_Количество выданных предписаний</t>
  </si>
  <si>
    <t>8_Количество неисполненных в срок предписаний</t>
  </si>
  <si>
    <t>Баллы за 2013 год</t>
  </si>
  <si>
    <t xml:space="preserve"> ТУ</t>
  </si>
  <si>
    <t>Север</t>
  </si>
  <si>
    <t>Финсервис, ООО</t>
  </si>
  <si>
    <t>Домострой, ООО</t>
  </si>
  <si>
    <t>Сириус-О, ООО</t>
  </si>
  <si>
    <t>Александровка, ООО</t>
  </si>
  <si>
    <t>УК Ямал-Ф, ООО</t>
  </si>
  <si>
    <t>УК Атмосфера Комфорта, ООО</t>
  </si>
  <si>
    <t>УК Сэлпа, ООО</t>
  </si>
  <si>
    <t>УК-Стройпромавтоматика, ООО</t>
  </si>
  <si>
    <t>Региональная Управляющая Компания, ООО</t>
  </si>
  <si>
    <t>ЖК 9, ООО</t>
  </si>
  <si>
    <t>ХаусМастер24, ООО</t>
  </si>
  <si>
    <t>Бэст-Сервис, ООО</t>
  </si>
  <si>
    <t>Волоколамское ПТП РЖКХ, ОАО</t>
  </si>
  <si>
    <t>УК Сычевское ЖКХ, ООО</t>
  </si>
  <si>
    <t>Собираемость платежей в %</t>
  </si>
  <si>
    <t>Жилищно-эксплуатационная компания, ООО</t>
  </si>
  <si>
    <t>Талдомское домоуправление, МУП</t>
  </si>
  <si>
    <t>СтройМонтажЦентр, ООО</t>
  </si>
  <si>
    <t>Городской Сервис Вербилки, МУП</t>
  </si>
  <si>
    <t>ЖЭУ УКС-4, ООО</t>
  </si>
  <si>
    <t>Спецмонтажпроект, ООО</t>
  </si>
  <si>
    <t>Клинская Теплосеть, ООО</t>
  </si>
  <si>
    <t>Высоковский коммнуальщик, ООО</t>
  </si>
  <si>
    <t>Олимп УК, ООО</t>
  </si>
  <si>
    <t>КАРАТ-А, ООО</t>
  </si>
  <si>
    <t>УК ВЕЛЕС, ООО</t>
  </si>
  <si>
    <t>ЮИТ СитиСервис, ООО</t>
  </si>
  <si>
    <t>ЭкоМир, ООО</t>
  </si>
  <si>
    <t>УК РОСС, ООО</t>
  </si>
  <si>
    <t>Количество МКД</t>
  </si>
  <si>
    <t>КВАНТ-7, ООО</t>
  </si>
  <si>
    <t>УК ЖилСервис, ООО</t>
  </si>
  <si>
    <t>Белый парус-Поле чудес, ООО</t>
  </si>
  <si>
    <t>Стройклиматсервис, ООО</t>
  </si>
  <si>
    <t>Управляющая компания ЖКХ, ООО</t>
  </si>
  <si>
    <t>Дмитровская Управляющая Компания, ООО</t>
  </si>
  <si>
    <t>УК Синьково, ООО</t>
  </si>
  <si>
    <t xml:space="preserve">Управляющая компания г.п. Деденево, МУП </t>
  </si>
  <si>
    <t>Газнистрой, ООО</t>
  </si>
  <si>
    <t>Славянская, ООО</t>
  </si>
  <si>
    <t>УК Стройклиматсервис, ООО</t>
  </si>
  <si>
    <t>Баллы за 10 месяцев 2014 на 23.12.2014</t>
  </si>
  <si>
    <t>УК ДомСервис, ЗАО</t>
  </si>
  <si>
    <t>ОЖИКОМ, ДМУП</t>
  </si>
  <si>
    <t>РОСС, ДМУП</t>
  </si>
  <si>
    <t>Финансово-строительная компания, ДМУП</t>
  </si>
  <si>
    <t>Управление городскими общежитиями, ДМУП</t>
  </si>
  <si>
    <t>Теплоперспектива, ООО</t>
  </si>
  <si>
    <t>СТРОЙЖИЛИНВЕСТ, ООО</t>
  </si>
  <si>
    <t>Стройжилинвест-эксплуатация, ООО</t>
  </si>
  <si>
    <t>УК ЖилКомСервис, ООО</t>
  </si>
  <si>
    <t>УК ДЭЖК, ООО</t>
  </si>
  <si>
    <t>Сервис-Град, ООО</t>
  </si>
  <si>
    <t>Городская управляющая компания, ООО</t>
  </si>
  <si>
    <t>Спецмонтаж, ООО</t>
  </si>
  <si>
    <t>Управление коммунальными системами, ООО</t>
  </si>
  <si>
    <t>Городская единая УК Дубна, ООО</t>
  </si>
  <si>
    <t>Управдом Черная речка, ООО</t>
  </si>
  <si>
    <t>Управдом Дубна, ООО</t>
  </si>
  <si>
    <t>Жилье-XXI, ООО</t>
  </si>
  <si>
    <t xml:space="preserve">УК Союз-Люберцы, ООО </t>
  </si>
  <si>
    <t>Жилэкс-сервис, ООО</t>
  </si>
  <si>
    <t>Техкомсервис-Недвижимость, ООО</t>
  </si>
  <si>
    <t xml:space="preserve">УК ЦентрЖилСервис плюс, ООО </t>
  </si>
  <si>
    <t xml:space="preserve">УК ЦентрЖилСервис, ООО </t>
  </si>
  <si>
    <t>Теплоцентраль-ЖКХ, ООО</t>
  </si>
  <si>
    <t>УК Парк-Сити, ООО</t>
  </si>
  <si>
    <t>УРЭП №1, ООО</t>
  </si>
  <si>
    <t>УРЭП №4, ООО</t>
  </si>
  <si>
    <t>УРЭП №3, ООО</t>
  </si>
  <si>
    <t>Школьная, ООО</t>
  </si>
  <si>
    <t>Дедовское ЖЭУ, МУП г.п. Дедовск</t>
  </si>
  <si>
    <t>Павловское РЭП ЖКХ, МУП с.п. Ивановское</t>
  </si>
  <si>
    <t>Ермолинское ЖЭУ, МУП с.п. Ермолинское</t>
  </si>
  <si>
    <t>Костровское РЭП ЖКХ, МУП с.п. Костровское Истринского м.р.</t>
  </si>
  <si>
    <t>Букаревское РЭП ЖКХ, МУП с.п. Букаревское</t>
  </si>
  <si>
    <t>Павло-Слободское РЭП ЖКХ, МУП м.о. с.п. Павло-Слободское</t>
  </si>
  <si>
    <t>Бужаровское РЭП ЖКХ, МУП с.п. Бужаровское Истринского м.р.</t>
  </si>
  <si>
    <t>Онуфриевское РЭП ЖКХ, МУП Истринского района</t>
  </si>
  <si>
    <t>Обушковское РЭП ЖКХ, МУП с.п. ОбушковскоеИстринского м.р.</t>
  </si>
  <si>
    <t>Ядроминское РЭП ЖКХ, МУП с.п. Ядроминское Истринского м.р.</t>
  </si>
  <si>
    <t>УО ЖКХ Снегири, ООО</t>
  </si>
  <si>
    <t>УК Первая Главная, ООО</t>
  </si>
  <si>
    <t>УК Восток Истра, ООО</t>
  </si>
  <si>
    <t>ИСТРА ВОДОКАНАЛ-СЕРВИС, ООО</t>
  </si>
  <si>
    <t>УК Д.Ф. и Ко, ООО</t>
  </si>
  <si>
    <t>УК Первомайская, ООО</t>
  </si>
  <si>
    <t>Служба единого заказчика, МУП г.о. Климовск</t>
  </si>
  <si>
    <t xml:space="preserve">Монолит Сервис, ООО </t>
  </si>
  <si>
    <t>Домжилсервис, ООО</t>
  </si>
  <si>
    <t>УК Капитал-Инвест, ЗАО</t>
  </si>
  <si>
    <t xml:space="preserve">Жилкомплекс, ОАО </t>
  </si>
  <si>
    <t xml:space="preserve">РУСИНВЕСТ-СЕРВИС, ООО </t>
  </si>
  <si>
    <t xml:space="preserve">ПРО-ЭКС, ООО </t>
  </si>
  <si>
    <t xml:space="preserve">Техкомсервис, ООО </t>
  </si>
  <si>
    <t>ЖКО, МУП г. Юбилейного Московской области</t>
  </si>
  <si>
    <t>УК МКД Восток, ООО</t>
  </si>
  <si>
    <t>УК Вектор, ООО</t>
  </si>
  <si>
    <t>Красногорская коммунальная система, ООО</t>
  </si>
  <si>
    <t>УК Красногорский жилищный трест-сервис, ООО</t>
  </si>
  <si>
    <t>Дирекция эксплуатации зданий-сервис, ООО</t>
  </si>
  <si>
    <t>УК Домовой, ООО</t>
  </si>
  <si>
    <t>УК Жилищник, ООО</t>
  </si>
  <si>
    <t>УК Южный, ООО</t>
  </si>
  <si>
    <t>УК Путилково, ООО</t>
  </si>
  <si>
    <t>УК Жилищный трест и К, ООО</t>
  </si>
  <si>
    <t>Дирекция эксплуатаций зданий, ООО</t>
  </si>
  <si>
    <t>УК Акватория, ООО</t>
  </si>
  <si>
    <t>Домоуправление 2, ООО</t>
  </si>
  <si>
    <t>Жилищно-коммунальный сервис Отрадное, ООО</t>
  </si>
  <si>
    <t>УК Чкаловская, ООО</t>
  </si>
  <si>
    <t>УК Феникс, ООО</t>
  </si>
  <si>
    <t>УК Опалиха О2, ООО</t>
  </si>
  <si>
    <t>УО МКД УК Спецмонтаж,ООО</t>
  </si>
  <si>
    <t>УК Отрада, ООО</t>
  </si>
  <si>
    <t>УК ЖКХ, МУП Ленинского м.р. Московской области</t>
  </si>
  <si>
    <t>Жилкомсервис, МП</t>
  </si>
  <si>
    <t>Лотошинское ЖКХ, МП</t>
  </si>
  <si>
    <t>Луховицкая УК ЖКХ, ООО</t>
  </si>
  <si>
    <t>УК Щуровский комбинат, ООО</t>
  </si>
  <si>
    <t>Фирма Ф.Ф., ООО</t>
  </si>
  <si>
    <t>ЖКХ г.п. Малаховка, МУП</t>
  </si>
  <si>
    <t>УК Содружество, ООО</t>
  </si>
  <si>
    <t>Содружество жилищных УО Люберецкого района, НП</t>
  </si>
  <si>
    <t>УК Экомсервис, ООО</t>
  </si>
  <si>
    <t>Томилинский жилищный трест, МУП м.о. г.п. Томилино Люберецкого м.р.</t>
  </si>
  <si>
    <t>УК Наш Дом, ООО</t>
  </si>
  <si>
    <t>УК Домоуправ, ООО</t>
  </si>
  <si>
    <t xml:space="preserve">Фирма Ф.Ф. - УК, ООО </t>
  </si>
  <si>
    <t>Люберецкая УК, ОАО</t>
  </si>
  <si>
    <t>Люберецкий городской жилищный трест, ОАО</t>
  </si>
  <si>
    <t>Новый Город, ООО</t>
  </si>
  <si>
    <t>Порецкая УК, ООО</t>
  </si>
  <si>
    <t>ЖКХ с.п. Дровнинское, МУП</t>
  </si>
  <si>
    <t>ЖКХ г.п. Уваровка, МУП</t>
  </si>
  <si>
    <t>ЖКХ с.п. Горетовское, МУП</t>
  </si>
  <si>
    <t>ЖКХ с.п. Спутник, МУП</t>
  </si>
  <si>
    <t>ЖКХ с.п. Клементьевское, МУП</t>
  </si>
  <si>
    <t>ЖКХ с.п. Борисовское, МУП</t>
  </si>
  <si>
    <t>Техкомсервис, ООО</t>
  </si>
  <si>
    <t>ГЖЭУ-4, МУП</t>
  </si>
  <si>
    <t>ЖКО Берег, ООО</t>
  </si>
  <si>
    <t>Северный дом, ООО</t>
  </si>
  <si>
    <t>УК №1 ТЕХКОМСЕРВИС-Пирогово, ООО</t>
  </si>
  <si>
    <t>УЕЗ ЖКХ Пирогово, МУП</t>
  </si>
  <si>
    <t>УЕЗ ЖКХ с.п. Федоскинское, МУП</t>
  </si>
  <si>
    <t>АвангардЪ-Контракт, ООО</t>
  </si>
  <si>
    <t>УК ЖКХ Апрелевка, ООО</t>
  </si>
  <si>
    <t>УК ЖКХ Прогресс, ОАО</t>
  </si>
  <si>
    <t>Коммунальная компания Аксенки , МУП с.п. Аксено-Бутырское</t>
  </si>
  <si>
    <t>Ямкино-Мамонтово, ООО</t>
  </si>
  <si>
    <t xml:space="preserve">Немчиновка РЭП, ОАО </t>
  </si>
  <si>
    <t>ВСЕ РАБОТАЕТ, ООО</t>
  </si>
  <si>
    <t xml:space="preserve">Управление жилищного хозяйства, МУП </t>
  </si>
  <si>
    <t>Микрорайон-Сервис, ООО</t>
  </si>
  <si>
    <t>СВ-комфорт, ООО</t>
  </si>
  <si>
    <t>Голицынская УК, ООО</t>
  </si>
  <si>
    <t>Терра Винчи, ООО</t>
  </si>
  <si>
    <t>Комфорт Сити, ООО</t>
  </si>
  <si>
    <t>Новая Трехгорка, ООО</t>
  </si>
  <si>
    <t>РЭУ, МП г.п. Озеры</t>
  </si>
  <si>
    <t>ПТО ЖХ №8, МУП</t>
  </si>
  <si>
    <t>УК Комфорт-Сервис, ООО</t>
  </si>
  <si>
    <t>МУЖРП №1 г. Подольска</t>
  </si>
  <si>
    <t>МУЖРП №2 г. Подольска</t>
  </si>
  <si>
    <t>МУЖРП №3 г. Подольска</t>
  </si>
  <si>
    <t>МУЖРП №4 г. Подольска</t>
  </si>
  <si>
    <t>МУЖРП №5 г. Подольска</t>
  </si>
  <si>
    <t>МУЖРП №9 г. Подольска</t>
  </si>
  <si>
    <t>МУЖРП №12 г. Подольска район Зеленовский</t>
  </si>
  <si>
    <t>МУЖРП №14 г. Подольска</t>
  </si>
  <si>
    <t>ДЕЗ г. Подольска, МУП</t>
  </si>
  <si>
    <t>ЖЭУ Подольский ДСК, ООО</t>
  </si>
  <si>
    <t>Московский городской центр арендного жилья, ГУП г. Москвы</t>
  </si>
  <si>
    <t>Управляющая компания, МУП с.п. Стрелковское</t>
  </si>
  <si>
    <t>УЖКХ г. Протвино, МУП</t>
  </si>
  <si>
    <t>ЭнергоСтройСервисЖилье, ООО</t>
  </si>
  <si>
    <t>Тарасовская УК, ООО</t>
  </si>
  <si>
    <t>Софринское ЖКХ, ООО</t>
  </si>
  <si>
    <t>УК ПРОФЖИЛКОМПЛЕКС, ООО</t>
  </si>
  <si>
    <t>Управляющая компания-ПРОФЖИЛКОМПЛЕКС, ООО</t>
  </si>
  <si>
    <t>РСУ-7, ООО</t>
  </si>
  <si>
    <t>Мастер-Класс УК, ООО</t>
  </si>
  <si>
    <t>Краеугольный камень, ООО</t>
  </si>
  <si>
    <t>Лесной, МУП</t>
  </si>
  <si>
    <t>ТЕХМИН, ООО</t>
  </si>
  <si>
    <t>Объединенная дирекция ЖКХ, ОАО</t>
  </si>
  <si>
    <t>Град, ООО</t>
  </si>
  <si>
    <t>ФИОР-С, ООО</t>
  </si>
  <si>
    <t>Жилищно-коммунальный отдел №1 СТК, ООО</t>
  </si>
  <si>
    <t>Новый Век, ООО</t>
  </si>
  <si>
    <t>Профсервис-С, ООО</t>
  </si>
  <si>
    <t>Виттория, ООО</t>
  </si>
  <si>
    <t>МонтажСтрой, ООО</t>
  </si>
  <si>
    <t>ДОМ, ООО</t>
  </si>
  <si>
    <t>УЖКХ, МП г. Пущино Московской области</t>
  </si>
  <si>
    <t>Раменская УК, ОАО</t>
  </si>
  <si>
    <t>ПУЖКХ Островецкое плюс, ООО</t>
  </si>
  <si>
    <t>Островецкое сервис, ООО</t>
  </si>
  <si>
    <t xml:space="preserve">УК РЭУ №6-Южный, ООО </t>
  </si>
  <si>
    <t xml:space="preserve">УК РЭУ №1-Садовый, ООО </t>
  </si>
  <si>
    <t xml:space="preserve">УК РЭУ №5-Носовиха, ООО </t>
  </si>
  <si>
    <t xml:space="preserve">УК ЦентрСтрой,ООО </t>
  </si>
  <si>
    <t xml:space="preserve">УК ЦС-Сервис, ООО </t>
  </si>
  <si>
    <t>РеАл-Сервис УК, ООО</t>
  </si>
  <si>
    <t>ЕВРОСИБСПЕЦСТРОЙ-СЕРВИС, ЗАО</t>
  </si>
  <si>
    <t>РУК ЖКХ Капиталстрой, ООО</t>
  </si>
  <si>
    <t>ЕВРОСИБСПЕЦСТРОЙ-СЕРВИС, ООО</t>
  </si>
  <si>
    <t>Стройгруппа СП, ЗАО</t>
  </si>
  <si>
    <t xml:space="preserve">ЖКЦ, ООО </t>
  </si>
  <si>
    <t>ЖКО, МУП</t>
  </si>
  <si>
    <t>УК Загорские дали, ООО</t>
  </si>
  <si>
    <t>УК Контур, ООО</t>
  </si>
  <si>
    <t>ПСК Интекси, ООО</t>
  </si>
  <si>
    <t>Стандарт, ООО</t>
  </si>
  <si>
    <t>НКС участок №1, ООО</t>
  </si>
  <si>
    <t xml:space="preserve">СТЭК, ООО </t>
  </si>
  <si>
    <t>Северянка участок №1, ООО</t>
  </si>
  <si>
    <t xml:space="preserve">УК СПМР, МУП </t>
  </si>
  <si>
    <t>УК Регион, ООО</t>
  </si>
  <si>
    <t>УК ЖКХ Посад-7, ООО</t>
  </si>
  <si>
    <t>Секар, ОАО</t>
  </si>
  <si>
    <t>УК Реммаш, ООО</t>
  </si>
  <si>
    <t>Акведук, ООО</t>
  </si>
  <si>
    <t>УК Жилье, ООО</t>
  </si>
  <si>
    <t>Краснозаводская коммунальная компания, МУП г.п. Краснозаводск</t>
  </si>
  <si>
    <t>УН МосОблЭксплуатация, ООО</t>
  </si>
  <si>
    <t>УК МосОблЭксплуатация, ООО</t>
  </si>
  <si>
    <t>Областная эксплуатационная компания, ООО</t>
  </si>
  <si>
    <t>СПС Благоустройство, МУП</t>
  </si>
  <si>
    <t>Региональное эксплуатационное управление, ООО</t>
  </si>
  <si>
    <t>Занарье-ЖКХ, ООО</t>
  </si>
  <si>
    <t>Жилищник, МУП</t>
  </si>
  <si>
    <t>ГОРОДСКАЯ КОММУНАЛЬНАЯ КОМПАНИЯ ПЛЮС, ООО</t>
  </si>
  <si>
    <t>УК Уют, ООО</t>
  </si>
  <si>
    <t>Капро, ООО</t>
  </si>
  <si>
    <t>Техинжком, ООО</t>
  </si>
  <si>
    <t>УК Ресурс, ООО</t>
  </si>
  <si>
    <t>Менделеево-Сервис, ООО</t>
  </si>
  <si>
    <t>Инфракомплекс-СЖК, ООО</t>
  </si>
  <si>
    <t>УО Ваш Дом, ООО</t>
  </si>
  <si>
    <t>Солжилстрой, ООО</t>
  </si>
  <si>
    <t>Управдом-С, ООО</t>
  </si>
  <si>
    <t>Радумльское домоуправление, ООО</t>
  </si>
  <si>
    <t>Ложковское домоуправление, ООО</t>
  </si>
  <si>
    <t>ЖЭК Пешки, ООО</t>
  </si>
  <si>
    <t>Юг-Строй, ООО</t>
  </si>
  <si>
    <t>УК Креатив, ООО</t>
  </si>
  <si>
    <t>УК ЖЭК, ООО</t>
  </si>
  <si>
    <t>УК Союз Строй Домуправ, ООО</t>
  </si>
  <si>
    <t>Эксперт-Сервис 2, ООО</t>
  </si>
  <si>
    <t>Финстрой, ООО</t>
  </si>
  <si>
    <t xml:space="preserve">Парк-Сервис, ООО </t>
  </si>
  <si>
    <t>Компания Связьэнергомонтаж, ООО</t>
  </si>
  <si>
    <t>ПТО ЖКХ г.п. Ступино, МУП</t>
  </si>
  <si>
    <t>ЖЭУ ИРЭ РАН, ФГУП</t>
  </si>
  <si>
    <t>Жилищно-эксплуатационная служба, ООО</t>
  </si>
  <si>
    <t>Жилищное эксплуатационное управление-567, ООО</t>
  </si>
  <si>
    <t>УК Городское жилищное управление г. Фрязино, ООО</t>
  </si>
  <si>
    <t>Жилищно-эксплуатационная служба 2, ООО</t>
  </si>
  <si>
    <t>УК Техкомсервис-Химки, ООО</t>
  </si>
  <si>
    <t>ЭУК Подмосковье-Сервис, ЗАО</t>
  </si>
  <si>
    <t>УК Подмосковье Сервис, ООО</t>
  </si>
  <si>
    <t>СК Жилищно-эксплуатационные услуги, ООО</t>
  </si>
  <si>
    <t>УК Сварог, ООО</t>
  </si>
  <si>
    <t>УК ЖКХ Подрезково, ООО</t>
  </si>
  <si>
    <t>УК Европа, ООО</t>
  </si>
  <si>
    <t>ЖКХ Чеховского района, МП Чеховского района</t>
  </si>
  <si>
    <t>Биотоп, МП с.п. Анискинское</t>
  </si>
  <si>
    <t>Свердловское, МП г.п. Свердловский</t>
  </si>
  <si>
    <t>ДЕЗ ЖКХ, МП г.п. Щелково</t>
  </si>
  <si>
    <t>Фряновское ЖКХ, МП</t>
  </si>
  <si>
    <t>Управление контрактного строительства и аудита, ООО</t>
  </si>
  <si>
    <t>Гребневская муниципальная служба ЖКХ, МП с.п. Гребневская</t>
  </si>
  <si>
    <t>Строительное хозяйственно-расчетное управление, ЗАО</t>
  </si>
  <si>
    <t>УК Атлант, ООО</t>
  </si>
  <si>
    <t>УК ТСЖ-22 мкр, ООО</t>
  </si>
  <si>
    <t>Жилсервис Звездный городок ЗАТО, МУП</t>
  </si>
  <si>
    <t>3_Полнота раскрытия инф-ции (для расчетов)</t>
  </si>
  <si>
    <t>УК Дом сервис, ЗАО</t>
  </si>
  <si>
    <t>УК Лесной городок, ООО</t>
  </si>
  <si>
    <t xml:space="preserve">УК Аргумент, ООО </t>
  </si>
  <si>
    <t>ЕДС-Щелково, ООО</t>
  </si>
  <si>
    <t>Платежная дисциплина (задолженность перед РСО), тыс.руб.</t>
  </si>
  <si>
    <t>Платежная дисциплина (начислено за год), тыс.руб.</t>
  </si>
  <si>
    <t>УК Виктория-5 Балашиха, ООО</t>
  </si>
  <si>
    <t xml:space="preserve">УК Московская инвестиционная компания МИКО, ООО </t>
  </si>
  <si>
    <t>Домодедовская эксплуатирующая компания, ООО</t>
  </si>
  <si>
    <t>Дубна-Уют, ООО</t>
  </si>
  <si>
    <t>УК Ривер Клаб, ООО</t>
  </si>
  <si>
    <t>УК Дубна, ООО</t>
  </si>
  <si>
    <t>УК Атриум, ООО</t>
  </si>
  <si>
    <t>УК Каширского района, МУП Каширского м.р.</t>
  </si>
  <si>
    <t>Вектор Сервис, ООО</t>
  </si>
  <si>
    <t>Вектор плюс, ЗАО</t>
  </si>
  <si>
    <t>Управление и эксплуатация недвижимости Эталон, ООО</t>
  </si>
  <si>
    <t>Жилищный комплекс, ООО</t>
  </si>
  <si>
    <t>Комфорт Эстейт, ООО</t>
  </si>
  <si>
    <t>Эстейт сервис дирекция Куркино СЗАО, ЗАО</t>
  </si>
  <si>
    <t>Альтернативные Системы Стандарт, ООО</t>
  </si>
  <si>
    <t>ССК-Недвижимость, ООО</t>
  </si>
  <si>
    <t>УК ДЭЗ №6, ООО</t>
  </si>
  <si>
    <t>УК Суханово Парк, ООО</t>
  </si>
  <si>
    <t>ЖКО Спутник, ООО</t>
  </si>
  <si>
    <t>УК Жилищно-коммунального хозяйства, ООО</t>
  </si>
  <si>
    <t>Маторин-Региональная УК, ООО</t>
  </si>
  <si>
    <t>УК Бисерово Сервис, ООО</t>
  </si>
  <si>
    <t>ЖКХ Захарово, МУП</t>
  </si>
  <si>
    <t>ЭлитСтрой, ООО</t>
  </si>
  <si>
    <t>УК ЖК Раменский 2, ООО</t>
  </si>
  <si>
    <t>ИТЦ-М Коммунальные услуги 2010, ООО</t>
  </si>
  <si>
    <t>Дубрава, НП</t>
  </si>
  <si>
    <t>Платежная дисциплина (начислено за 1 месяц)</t>
  </si>
  <si>
    <t>Платежная дисциплина (отнош.задолж.к 1 мес.начисления)</t>
  </si>
  <si>
    <t>10_Задолженность по налогам (для расчетов)</t>
  </si>
  <si>
    <t>3_Полнота раскрытия информации (от юристов ГЖИ МО)</t>
  </si>
  <si>
    <t>10_Задолженность по налогом (от налоговой)</t>
  </si>
  <si>
    <t>БАЛЛЫ-Расчет 2014</t>
  </si>
  <si>
    <t>БАЛЛЫ расчет за 10 мес.-2014</t>
  </si>
  <si>
    <t>Ивантеевка г.о., Пушкинский м.р.</t>
  </si>
  <si>
    <t>Пушкинский м.р., Ивантеевка г.о.</t>
  </si>
  <si>
    <t>Орехово-Зуевский м.р., Орехово-Зуево г.о.</t>
  </si>
  <si>
    <t>Лобня г.о., Королев г.о.</t>
  </si>
  <si>
    <t>Коломна г.о., Луховицкий м.р.</t>
  </si>
  <si>
    <t xml:space="preserve">Славянка, ОАО, </t>
  </si>
  <si>
    <t>Горки-Х  ЖКХ ОАО</t>
  </si>
  <si>
    <t xml:space="preserve">ЖПЭТ №2  МУП г. Подольска </t>
  </si>
  <si>
    <t>МУП УГХ г. Бронницы</t>
  </si>
  <si>
    <t>Егорьевская РСО, ООО</t>
  </si>
  <si>
    <t>Истринское ЖЭУ, МУП</t>
  </si>
  <si>
    <t>Центр ЖКУ ООО</t>
  </si>
  <si>
    <t>Жуковский г.о., Раменский</t>
  </si>
  <si>
    <t>Одинцовский м.р., Сепуховский м.р.</t>
  </si>
  <si>
    <t>Серпуховский м.р., Серпухов г.о.</t>
  </si>
  <si>
    <t>Дмитровский м.р., Талдомский м.р.</t>
  </si>
  <si>
    <t>Ивантеевка г.о., Щелковский м.р.</t>
  </si>
  <si>
    <t>РСП МУП</t>
  </si>
  <si>
    <t>ЖИЛКОМСЕРВИС АО</t>
  </si>
  <si>
    <t>ЛП УК МУП</t>
  </si>
  <si>
    <t>Гарант Сервис, ООО</t>
  </si>
  <si>
    <t>Белый Парус-Новый свет, ООО</t>
  </si>
  <si>
    <t>Уют , ООО</t>
  </si>
  <si>
    <t>УК ЦЖС,  ООО</t>
  </si>
  <si>
    <t>ЖилКомАльтернатива,  ООО</t>
  </si>
  <si>
    <t>УН Дельта, ООО</t>
  </si>
  <si>
    <t>УК Техкомсервис, ООО</t>
  </si>
  <si>
    <t>УК №1  Техкомсервис,  ООО</t>
  </si>
  <si>
    <t>Зенит-Стройсервис, ООО</t>
  </si>
  <si>
    <t>УК СервисГрад, ООО</t>
  </si>
  <si>
    <t>УК Радуга, ООО</t>
  </si>
  <si>
    <t>УК КВАРТАЛСЕРВИС, ООО</t>
  </si>
  <si>
    <t>УК Булатниково, ООО</t>
  </si>
  <si>
    <t>АВАНГАРД, ООО</t>
  </si>
  <si>
    <t>УК Комфортжилсервис, ООО</t>
  </si>
  <si>
    <t>ПКФ ГЕЛИОС, ООО</t>
  </si>
  <si>
    <t>Ногинская городская УК "Партнер-Сервис", ООО</t>
  </si>
  <si>
    <t>УК Кристалл, ООО</t>
  </si>
  <si>
    <t>УК ЖКУ, ООО</t>
  </si>
  <si>
    <t>Панорама-Сервис, ООО</t>
  </si>
  <si>
    <t>УК Рублевский, ООО</t>
  </si>
  <si>
    <t>УК Одинцовский парк, ООО</t>
  </si>
  <si>
    <t>БЭСТ Сервис РА, ООО</t>
  </si>
  <si>
    <t>Орехово-Зуевская РОК, ООО</t>
  </si>
  <si>
    <t>ОГК Новый коммунальный стандарт, ООО</t>
  </si>
  <si>
    <t>Орехово-Зуево г.о., Орехово-Зуевский м.р.</t>
  </si>
  <si>
    <t>УК САНТЕХНИК, ООО</t>
  </si>
  <si>
    <t>УК ГородОК, ООО</t>
  </si>
  <si>
    <t>Инвестресурс, ООО</t>
  </si>
  <si>
    <t>Дружба, ООО</t>
  </si>
  <si>
    <t>УК Жилищный проект, ООО</t>
  </si>
  <si>
    <t>Сафоновская УК, ООО</t>
  </si>
  <si>
    <t>Благоустройство МУП</t>
  </si>
  <si>
    <t>ДНА Эксплуатация, ООО</t>
  </si>
  <si>
    <t>УК Авангард, ООО</t>
  </si>
  <si>
    <t>Универсал, МУП</t>
  </si>
  <si>
    <t>УК Васильевское МУП</t>
  </si>
  <si>
    <t>УК Жилкомфорт, ООО</t>
  </si>
  <si>
    <t>СП ЖЭК, ООО</t>
  </si>
  <si>
    <t>Союз ЖКХ, ООО</t>
  </si>
  <si>
    <t>Серпухов г.о., Серпуховский м.р.</t>
  </si>
  <si>
    <t>УК Городок, ООО</t>
  </si>
  <si>
    <t>УК Солнечногорск, АО</t>
  </si>
  <si>
    <t>Первая ДЕЗ, ООО</t>
  </si>
  <si>
    <t>Аксиньинское ЖКХ МУП</t>
  </si>
  <si>
    <t>ЖКХ г. Ступино, ООО</t>
  </si>
  <si>
    <t>УК Престижсервис, ООО</t>
  </si>
  <si>
    <t>Мультисервис плюс, ООО</t>
  </si>
  <si>
    <t>Ногинский м.р., Черноголовка г.о.</t>
  </si>
  <si>
    <t>УК Солнечная долина, ООО</t>
  </si>
  <si>
    <t xml:space="preserve">Балашиха г.о., Лобня г.о., </t>
  </si>
  <si>
    <t>Балашиха г.о., Сергиево-Посадский м.р.</t>
  </si>
  <si>
    <t>КТК ПРИМА, ООО</t>
  </si>
  <si>
    <t>ЖЭУ Дружба, ООО</t>
  </si>
  <si>
    <t xml:space="preserve">Домодедово г.о., Химки г.о.,  </t>
  </si>
  <si>
    <t>Восход г.о</t>
  </si>
  <si>
    <t>Восход-Сервис, МУП</t>
  </si>
  <si>
    <t>Вита-Комфорт, ООО</t>
  </si>
  <si>
    <t>УК Комфорт Сервис 2 , ООО</t>
  </si>
  <si>
    <t>УК Яхрома, ООО</t>
  </si>
  <si>
    <t>УК Яхонт, ООО</t>
  </si>
  <si>
    <t>Некрасовская УК МУП</t>
  </si>
  <si>
    <t>Лыткарино г о</t>
  </si>
  <si>
    <t>ООО "УК "КОМФОРТ"</t>
  </si>
  <si>
    <t>ООО "ВИНТИ"</t>
  </si>
  <si>
    <t>Раменский м р</t>
  </si>
  <si>
    <t>ООО "Строй-Гарант XXI"</t>
  </si>
  <si>
    <t>УК Домсервис Балашиха, ООО</t>
  </si>
  <si>
    <t xml:space="preserve">Королев г.о. </t>
  </si>
  <si>
    <t>ООО "Сити-Сервис"</t>
  </si>
  <si>
    <t>Одинцовский м р</t>
  </si>
  <si>
    <t>ООО "БЭСТ Сервис"</t>
  </si>
  <si>
    <t>7714940475</t>
  </si>
  <si>
    <t>Красногорский м.р., Ленинский м.р.</t>
  </si>
  <si>
    <t>Красногорский м р</t>
  </si>
  <si>
    <t xml:space="preserve">Волоколамский м.р., </t>
  </si>
  <si>
    <t>РусЕвроСервис, ООО</t>
  </si>
  <si>
    <t>МУП "ФЕНИКС" МО "СП ТОПКАНОВСКОЕ"</t>
  </si>
  <si>
    <t>Ногинский м.р., Красногорский м.р., Подольск г.о.</t>
  </si>
  <si>
    <t xml:space="preserve">СтройИнвестСервис +, ООО </t>
  </si>
  <si>
    <t>УК Мартин, ООО</t>
  </si>
  <si>
    <t>Городок, УК ООО</t>
  </si>
  <si>
    <t>Дез-Подмосковье, ООО</t>
  </si>
  <si>
    <t>СКВ-Строй, ООО</t>
  </si>
  <si>
    <t xml:space="preserve">
5029176743</t>
  </si>
  <si>
    <t>Зеленоградский, УК ООО</t>
  </si>
  <si>
    <t>Полянка, УК ООО</t>
  </si>
  <si>
    <t>УК Ваш Дом, ООО</t>
  </si>
  <si>
    <t>УК Вифанские пруды, ООО</t>
  </si>
  <si>
    <t>Статус, ООО</t>
  </si>
  <si>
    <t>ГУЖФ, ООО</t>
  </si>
  <si>
    <t>Металлист-Центр, ООО</t>
  </si>
  <si>
    <t>ЖЭК-2013, ООО</t>
  </si>
  <si>
    <t>УК Август-ЖКХ, ООО</t>
  </si>
  <si>
    <t>УК МСК, ООО</t>
  </si>
  <si>
    <t>НАУКОГРАД УК,  АО</t>
  </si>
  <si>
    <t>УК ТЭН ХХI век, ООО</t>
  </si>
  <si>
    <t>Самолет-Сервис, ООО</t>
  </si>
  <si>
    <t>5001088744</t>
  </si>
  <si>
    <t xml:space="preserve">Щелковский м.р., </t>
  </si>
  <si>
    <t xml:space="preserve"> Щелковский м.р.</t>
  </si>
  <si>
    <t>МП СПТ "Литвиново"</t>
  </si>
  <si>
    <t>5050019172</t>
  </si>
  <si>
    <t>Коммунальные технологии, ООО</t>
  </si>
  <si>
    <t>5034043604</t>
  </si>
  <si>
    <t>Управляющая компания "Прогресс", ООО</t>
  </si>
  <si>
    <t>Управление эксплуатации, МУП (ранее УЭ НЦЧ РАН, ФГУП)</t>
  </si>
  <si>
    <t>5012080909</t>
  </si>
  <si>
    <t>Уютный Дом, ООО</t>
  </si>
  <si>
    <t>Балашиха  г.о.</t>
  </si>
  <si>
    <t>Балашиха г.о., Ногинский м.р.,</t>
  </si>
  <si>
    <t>5001079644</t>
  </si>
  <si>
    <t>5006004770</t>
  </si>
  <si>
    <t>ХАНТ-ХОЛДИНГ, ООО</t>
  </si>
  <si>
    <t>5035036134</t>
  </si>
  <si>
    <t>УК "Чистый Двор, ООО</t>
  </si>
  <si>
    <t>5035042730</t>
  </si>
  <si>
    <t>УК "ПРЕСТИЖ, ООО</t>
  </si>
  <si>
    <t>5021013320</t>
  </si>
  <si>
    <t>Жилсоцстрой, ООО</t>
  </si>
  <si>
    <t>ЗАО "ЭО СМП №250"</t>
  </si>
  <si>
    <t>Люберецкий м.р., Ленинский м.р.</t>
  </si>
  <si>
    <t>КварталСервис, ООО</t>
  </si>
  <si>
    <t>Люберецкий м.р., Лыткарино г.о.</t>
  </si>
  <si>
    <t>Управляющая компания Бронницкого городского хозяйства, ООО</t>
  </si>
  <si>
    <t>Белый берег, ООО</t>
  </si>
  <si>
    <t xml:space="preserve">МУП с.п.Новопетровское «Новопетровское ПТО ЖКХ» </t>
  </si>
  <si>
    <t>МП "УК г.Звенигород"</t>
  </si>
  <si>
    <t>СФЕРА, ООО</t>
  </si>
  <si>
    <t>УК"Вертикаль, ООО</t>
  </si>
  <si>
    <t>ИП Беличенко Л.М.</t>
  </si>
  <si>
    <t>110302379360</t>
  </si>
  <si>
    <t>ПрофЖилАльянс, ООО</t>
  </si>
  <si>
    <t>ООО Жилищно-коммунальный сервис П</t>
  </si>
  <si>
    <t>5024125150</t>
  </si>
  <si>
    <t>Котельники г.о., Красногорский м.р.</t>
  </si>
  <si>
    <t>ЭКСперт-Сервис, ООО</t>
  </si>
  <si>
    <t>7712105447</t>
  </si>
  <si>
    <t>7714854064</t>
  </si>
  <si>
    <t>УПРАВЛЯЮЩАЯ КОМПАНИЯ "СТРОЙГРУПП", ООО</t>
  </si>
  <si>
    <t>ЗАО «ЖЭУ»</t>
  </si>
  <si>
    <t>5047057837</t>
  </si>
  <si>
    <t>Территория Комфорта - Ивакино, ООО</t>
  </si>
  <si>
    <t>СтройЭкс, ООО</t>
  </si>
  <si>
    <t>5032264816</t>
  </si>
  <si>
    <t>УК "Люкс-Сервис, ООО</t>
  </si>
  <si>
    <t>5032247578</t>
  </si>
  <si>
    <t>Красногорский м.р., Одинцовский м.р.</t>
  </si>
  <si>
    <t>Рузский м.р., Одинцовский м.р.</t>
  </si>
  <si>
    <t>ФГКУ "Санаторий "Москвич"</t>
  </si>
  <si>
    <t>ЖЭУ "Дружба", ООО</t>
  </si>
  <si>
    <t>5009099184</t>
  </si>
  <si>
    <t>Красногорский м.р., Истринский м.р.</t>
  </si>
  <si>
    <t xml:space="preserve">Красногорский м.р., </t>
  </si>
  <si>
    <t>Орион, ООО</t>
  </si>
  <si>
    <t>Бауцентр,ООО</t>
  </si>
  <si>
    <t>УК Развилка, ООО</t>
  </si>
  <si>
    <t>УК СП "Белый парус, ООО</t>
  </si>
  <si>
    <t>Королев г.о., Пушкинский м.р., Фрязино г.о., Щелковкий м.р.</t>
  </si>
  <si>
    <t>РЕГСТРОЙ-СЕРВИС, ООО</t>
  </si>
  <si>
    <t>ООО "Кентавр"</t>
  </si>
  <si>
    <t>ООО "Прогресс"</t>
  </si>
  <si>
    <t>ООО "Веста-Сервис"</t>
  </si>
  <si>
    <t>НКС участок №3, ООО</t>
  </si>
  <si>
    <t xml:space="preserve">Ивантеевка г.о., Пушкинский м.р., </t>
  </si>
  <si>
    <t>ООО "Респект-СП"</t>
  </si>
  <si>
    <t>ООО  "Ветеран-СК"</t>
  </si>
  <si>
    <t>Балашиха г.о., Королев г .о.., Жуковский г.о., Щелковский м.р., Ногинский м.р., Электросталь г.о., Раменский м.р.</t>
  </si>
  <si>
    <t>Ногинский м.р., Воскресенский  м.р., Балашиха г.о.</t>
  </si>
  <si>
    <t>5044090635</t>
  </si>
  <si>
    <t>ООО "ФРЦ"</t>
  </si>
  <si>
    <t>УК Енисей, ООО</t>
  </si>
  <si>
    <t>5044094319</t>
  </si>
  <si>
    <t>УК Благоустройство, ООО</t>
  </si>
  <si>
    <t>Управляющая Организация "ТЕРЕМ", ООО</t>
  </si>
  <si>
    <t>Солнечный город, ООО</t>
  </si>
  <si>
    <t>УК "Ангелово-Резиденц", ООО</t>
  </si>
  <si>
    <t>ООО "Эстейт Сервис"</t>
  </si>
  <si>
    <t>УК "НКС", ООО</t>
  </si>
  <si>
    <t>7734729720</t>
  </si>
  <si>
    <t>КОМФОРТ-СЕРВИС, ООО (ранее ООО Протон)</t>
  </si>
  <si>
    <t>5024152516</t>
  </si>
  <si>
    <t>Управляющая компания "Парковые Аллеи", ООО</t>
  </si>
  <si>
    <t>Балашиха г.о., Химки г.о.</t>
  </si>
  <si>
    <t>Территория Комфорта - Клязьма, ООО (ранее Город Набережных, ООО)</t>
  </si>
  <si>
    <t>УК Дельта, ООО</t>
  </si>
  <si>
    <t>Звенигород г.о., Одинцовский м.р.</t>
  </si>
  <si>
    <t>Клинский м.р., Одинцовский м.р.</t>
  </si>
  <si>
    <t>Резиденция Сервис, ООО</t>
  </si>
  <si>
    <t>7702020219</t>
  </si>
  <si>
    <t>7708593907</t>
  </si>
  <si>
    <t>5032194929</t>
  </si>
  <si>
    <t>Специализированное Отделочное Управление № 2, ЗАО</t>
  </si>
  <si>
    <t>Астрон, ООО</t>
  </si>
  <si>
    <t>ЖКУ, ООО</t>
  </si>
  <si>
    <t>УК ЖКС-П, ООО</t>
  </si>
  <si>
    <t>МБУ "ЖЭУ"</t>
  </si>
  <si>
    <t>5018165034</t>
  </si>
  <si>
    <t>УПРАВЛЕНИЕ ЗАКАЗЧИКА, ООО</t>
  </si>
  <si>
    <t>Ленинский м.р.,  Сергиево-Посадский м.р.</t>
  </si>
  <si>
    <t>Долгопрудный г.о., , Красногорский м.р. , Одинцовский м.р., Химки г.о.</t>
  </si>
  <si>
    <t>Солнечногорский м.р., Люберецкий м.р., Ступинский м.р., Химки г.о.</t>
  </si>
  <si>
    <t>ЗАО "Инвест-Строй"</t>
  </si>
  <si>
    <t>ИП Буряк</t>
  </si>
  <si>
    <t>ООО "Альтернатива"</t>
  </si>
  <si>
    <t>ООО "ЗагородСервис Запад"</t>
  </si>
  <si>
    <t>ООО "Квант"</t>
  </si>
  <si>
    <t>ООО "Сервис Плюс"</t>
  </si>
  <si>
    <t>ООО "ТехноСтиль"</t>
  </si>
  <si>
    <t>ООО "УК "ДЕНИЗ"</t>
  </si>
  <si>
    <t>ООО "УК "ЛЮБИМЫЙ ДОМ"</t>
  </si>
  <si>
    <t>ООО "Эверест"</t>
  </si>
  <si>
    <t>ООО "УК "Округ 17"</t>
  </si>
  <si>
    <t>ООО УК "РВ-Сервис"</t>
  </si>
  <si>
    <t>ООО УК "Спецкоммунпроект"</t>
  </si>
  <si>
    <t>ООО УК "Столица"</t>
  </si>
  <si>
    <t>место в рейтинге УК за 2015 год</t>
  </si>
  <si>
    <t xml:space="preserve">сумма баллов в РЕЙТИНГЕ УК за 2015 год </t>
  </si>
  <si>
    <t>Волоколамская УК, АО             (ранее Сычевское ПТП ЖКХ, ОАО)</t>
  </si>
  <si>
    <t>Дзержинский г.о.</t>
  </si>
  <si>
    <t>Егорьевск г.о. , Воскресенский м.р.</t>
  </si>
  <si>
    <t>Егорьевск г.о.</t>
  </si>
  <si>
    <t>Егорьевск г.о., Коломна г.о.</t>
  </si>
  <si>
    <t>Кашира г.о.</t>
  </si>
  <si>
    <t>Долгопрудный г.о., Мытищи г.о., Люберецкий м.р., Химки г.о.</t>
  </si>
  <si>
    <t>Мытищи г.о.</t>
  </si>
  <si>
    <t>Мытищи г.о.., Королев г.о., Щелковский м.р.</t>
  </si>
  <si>
    <t>Ивантеевка г.о., Мытищи г.о.</t>
  </si>
  <si>
    <t>Мытищи г.о., Химки г.о.</t>
  </si>
  <si>
    <t>Ивантеевка г.о., Мытищи г.о.., Пушкинский м.р. Королев г.о., Щелковский м.р.</t>
  </si>
  <si>
    <t>Мытищи г.о., Одинцовский м.р.</t>
  </si>
  <si>
    <t>Королев г.о. Мытищи г.о.</t>
  </si>
  <si>
    <t>Королев г.о., Мытищи г.о.</t>
  </si>
  <si>
    <t>Молодежный г.о., Мытищи г.о., Наро-Фоминский м.р.</t>
  </si>
  <si>
    <t>Мытищи го., Ногинский м.р.</t>
  </si>
  <si>
    <t>Сергиево-Посадский м.р., Мытищи г.о., Люберецкий м.р., Раменский м.р., Красногорский м.р.</t>
  </si>
  <si>
    <t>Озёры г.о.</t>
  </si>
  <si>
    <t>Балашиха г.о., Домодедово, Истринский, Подольск г.о.,  Красногорский, Краснознаменск г.о., Мытищи г.о., Наро-Фоминский, Одинцовский, Сергиево-Посадский, Серпухов г.о., Серпуховский м.р.,  Чеховский м.р.</t>
  </si>
  <si>
    <t>Серебряные Пруды г.о.</t>
  </si>
  <si>
    <t>Шаховская г.о..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</si>
</sst>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[$-419]General"/>
    <numFmt numFmtId="165" formatCode="&quot; &quot;#,##0.00&quot;р. &quot;;&quot;-&quot;#,##0.00&quot;р. &quot;;&quot; -&quot;#&quot;р. &quot;;&quot; &quot;@&quot; &quot;"/>
    <numFmt numFmtId="166" formatCode="0.0000"/>
    <numFmt numFmtId="167" formatCode="#,##0.0"/>
    <numFmt numFmtId="168" formatCode="0.0"/>
    <numFmt numFmtId="169" formatCode="#,##0.00000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9"/>
      <color indexed="8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6.6"/>
      <color theme="10"/>
      <name val="Calibri"/>
      <family val="2"/>
    </font>
    <font>
      <u/>
      <sz val="7.7"/>
      <color theme="10"/>
      <name val="Calibri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165" fontId="17" fillId="0" borderId="0" applyBorder="0" applyProtection="0"/>
    <xf numFmtId="164" fontId="18" fillId="0" borderId="0"/>
    <xf numFmtId="0" fontId="8" fillId="0" borderId="0"/>
    <xf numFmtId="0" fontId="4" fillId="0" borderId="0"/>
    <xf numFmtId="0" fontId="10" fillId="0" borderId="0">
      <alignment horizontal="center" vertical="center" textRotation="90"/>
    </xf>
    <xf numFmtId="0" fontId="9" fillId="0" borderId="0">
      <alignment horizontal="center" vertical="center" textRotation="90"/>
    </xf>
    <xf numFmtId="0" fontId="9" fillId="0" borderId="0">
      <alignment horizontal="center" vertical="center" textRotation="90"/>
    </xf>
    <xf numFmtId="0" fontId="9" fillId="0" borderId="0">
      <alignment horizontal="left" vertical="center" textRotation="90"/>
    </xf>
    <xf numFmtId="0" fontId="9" fillId="0" borderId="0">
      <alignment horizontal="center" vertical="center" textRotation="90"/>
    </xf>
    <xf numFmtId="0" fontId="9" fillId="0" borderId="0">
      <alignment horizontal="center" vertical="center" textRotation="90"/>
    </xf>
    <xf numFmtId="0" fontId="11" fillId="0" borderId="0">
      <alignment horizontal="left" vertical="center" textRotation="90"/>
    </xf>
    <xf numFmtId="0" fontId="9" fillId="0" borderId="0">
      <alignment horizontal="center" vertical="center" textRotation="90"/>
    </xf>
    <xf numFmtId="0" fontId="9" fillId="0" borderId="0">
      <alignment horizontal="center" vertical="center" textRotation="90"/>
    </xf>
    <xf numFmtId="0" fontId="11" fillId="0" borderId="0">
      <alignment horizontal="center" vertical="center" textRotation="90"/>
    </xf>
    <xf numFmtId="0" fontId="1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8">
    <xf numFmtId="0" fontId="0" fillId="0" borderId="0" xfId="0"/>
    <xf numFmtId="0" fontId="25" fillId="0" borderId="0" xfId="0" applyFont="1"/>
    <xf numFmtId="0" fontId="27" fillId="0" borderId="0" xfId="0" applyFont="1" applyFill="1"/>
    <xf numFmtId="0" fontId="26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67" fontId="3" fillId="0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/>
    <xf numFmtId="167" fontId="3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7" fontId="2" fillId="10" borderId="1" xfId="0" applyNumberFormat="1" applyFont="1" applyFill="1" applyBorder="1" applyAlignment="1">
      <alignment horizontal="center" vertical="center" wrapText="1"/>
    </xf>
    <xf numFmtId="168" fontId="2" fillId="10" borderId="2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2" fillId="11" borderId="1" xfId="0" applyNumberFormat="1" applyFont="1" applyFill="1" applyBorder="1" applyAlignment="1">
      <alignment horizontal="center" vertical="center" wrapText="1"/>
    </xf>
    <xf numFmtId="169" fontId="2" fillId="10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2" fillId="12" borderId="2" xfId="0" applyNumberFormat="1" applyFont="1" applyFill="1" applyBorder="1" applyAlignment="1">
      <alignment horizontal="center" vertical="center" wrapText="1"/>
    </xf>
    <xf numFmtId="1" fontId="12" fillId="12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/>
    <xf numFmtId="0" fontId="28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167" fontId="13" fillId="3" borderId="1" xfId="0" applyNumberFormat="1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top"/>
    </xf>
    <xf numFmtId="0" fontId="13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center"/>
    </xf>
    <xf numFmtId="0" fontId="13" fillId="3" borderId="1" xfId="36" applyNumberFormat="1" applyFont="1" applyFill="1" applyBorder="1" applyAlignment="1" applyProtection="1">
      <alignment horizontal="center" vertical="center" wrapText="1" shrinkToFit="1"/>
      <protection locked="0"/>
    </xf>
    <xf numFmtId="0" fontId="31" fillId="3" borderId="1" xfId="0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2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1" xfId="0" applyFont="1" applyFill="1" applyBorder="1" applyAlignment="1">
      <alignment horizontal="left" vertical="top"/>
    </xf>
    <xf numFmtId="0" fontId="13" fillId="3" borderId="1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3" borderId="7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3" borderId="1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 applyProtection="1">
      <alignment horizontal="left" vertical="top" wrapText="1" shrinkToFit="1"/>
      <protection locked="0"/>
    </xf>
    <xf numFmtId="0" fontId="28" fillId="3" borderId="10" xfId="0" applyFont="1" applyFill="1" applyBorder="1" applyAlignment="1">
      <alignment horizontal="left" vertical="top" wrapText="1"/>
    </xf>
    <xf numFmtId="0" fontId="28" fillId="3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6" fillId="3" borderId="0" xfId="0" applyFont="1" applyFill="1"/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</cellXfs>
  <cellStyles count="71">
    <cellStyle name="Excel Built-in Currency" xfId="1"/>
    <cellStyle name="Excel Built-in Hyperlink" xfId="2"/>
    <cellStyle name="Excel Built-in Normal" xfId="3"/>
    <cellStyle name="Excel_BuiltIn_Hyperlink" xfId="4"/>
    <cellStyle name="S11" xfId="5"/>
    <cellStyle name="S12" xfId="6"/>
    <cellStyle name="S12 2" xfId="7"/>
    <cellStyle name="S13" xfId="8"/>
    <cellStyle name="S14" xfId="9"/>
    <cellStyle name="S15" xfId="10"/>
    <cellStyle name="S16" xfId="11"/>
    <cellStyle name="S17" xfId="12"/>
    <cellStyle name="S22" xfId="13"/>
    <cellStyle name="S7" xfId="14"/>
    <cellStyle name="TableStyleLight1" xfId="15"/>
    <cellStyle name="Гиперссылка 2" xfId="16"/>
    <cellStyle name="Гиперссылка 2 2" xfId="17"/>
    <cellStyle name="Гиперссылка 2 3" xfId="18"/>
    <cellStyle name="Гиперссылка 2 4" xfId="19"/>
    <cellStyle name="Гиперссылка 2 5" xfId="20"/>
    <cellStyle name="Гиперссылка 2 6" xfId="21"/>
    <cellStyle name="Гиперссылка 2 7" xfId="22"/>
    <cellStyle name="Гиперссылка 2 8" xfId="23"/>
    <cellStyle name="Гиперссылка 3 2" xfId="24"/>
    <cellStyle name="Гиперссылка 3 3" xfId="25"/>
    <cellStyle name="Гиперссылка 3 4" xfId="26"/>
    <cellStyle name="Гиперссылка 3 5" xfId="27"/>
    <cellStyle name="Гиперссылка 3 6" xfId="28"/>
    <cellStyle name="Гиперссылка 3 7" xfId="29"/>
    <cellStyle name="Гиперссылка 3 8" xfId="30"/>
    <cellStyle name="Гиперссылка 4" xfId="31"/>
    <cellStyle name="Гиперссылка 5" xfId="32"/>
    <cellStyle name="Гиперссылка 6" xfId="33"/>
    <cellStyle name="Гиперссылка 7" xfId="34"/>
    <cellStyle name="Обычный" xfId="0" builtinId="0"/>
    <cellStyle name="Обычный 11" xfId="35"/>
    <cellStyle name="Обычный 12" xfId="36"/>
    <cellStyle name="Обычный 13" xfId="37"/>
    <cellStyle name="Обычный 14" xfId="38"/>
    <cellStyle name="Обычный 15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6" xfId="48"/>
    <cellStyle name="Обычный 2 7" xfId="49"/>
    <cellStyle name="Обычный 2 8" xfId="50"/>
    <cellStyle name="Обычный 2 9" xfId="51"/>
    <cellStyle name="Обычный 3" xfId="52"/>
    <cellStyle name="Обычный 3 2" xfId="53"/>
    <cellStyle name="Обычный 3 3" xfId="54"/>
    <cellStyle name="Обычный 3 4" xfId="55"/>
    <cellStyle name="Обычный 3 5" xfId="56"/>
    <cellStyle name="Обычный 3 6" xfId="57"/>
    <cellStyle name="Обычный 3 7" xfId="58"/>
    <cellStyle name="Обычный 3 8" xfId="59"/>
    <cellStyle name="Обычный 3 9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83" xfId="66"/>
    <cellStyle name="Обычный 9" xfId="67"/>
    <cellStyle name="Финансовый 2" xfId="68"/>
    <cellStyle name="Финансовый 3" xfId="69"/>
    <cellStyle name="Финансовый 4" xfId="70"/>
  </cellStyles>
  <dxfs count="3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st-org.com/search.php?type=inn&amp;val=5030065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805"/>
  <sheetViews>
    <sheetView tabSelected="1" zoomScale="80" zoomScaleNormal="8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C798" sqref="C798"/>
    </sheetView>
  </sheetViews>
  <sheetFormatPr defaultColWidth="5.140625" defaultRowHeight="15"/>
  <cols>
    <col min="1" max="1" width="5.140625" style="3" customWidth="1"/>
    <col min="2" max="2" width="23.5703125" style="3" customWidth="1"/>
    <col min="3" max="3" width="34.42578125" style="5" customWidth="1"/>
    <col min="4" max="4" width="21" style="6" customWidth="1"/>
    <col min="5" max="5" width="17.7109375" customWidth="1"/>
    <col min="6" max="6" width="26.5703125" customWidth="1"/>
  </cols>
  <sheetData>
    <row r="1" spans="1:6" s="1" customFormat="1" ht="129.75" customHeight="1">
      <c r="A1" s="4" t="s">
        <v>1</v>
      </c>
      <c r="B1" s="4" t="s">
        <v>33</v>
      </c>
      <c r="C1" s="80" t="s">
        <v>34</v>
      </c>
      <c r="D1" s="4" t="s">
        <v>2</v>
      </c>
      <c r="E1" s="98" t="s">
        <v>954</v>
      </c>
      <c r="F1" s="98" t="s">
        <v>953</v>
      </c>
    </row>
    <row r="2" spans="1:6" s="18" customFormat="1" ht="33" hidden="1" customHeight="1" thickBot="1">
      <c r="A2" s="99">
        <v>1</v>
      </c>
      <c r="B2" s="100" t="s">
        <v>7</v>
      </c>
      <c r="C2" s="100" t="s">
        <v>39</v>
      </c>
      <c r="D2" s="101">
        <v>5001064736</v>
      </c>
      <c r="E2" s="102">
        <v>51</v>
      </c>
      <c r="F2" s="103">
        <v>1</v>
      </c>
    </row>
    <row r="3" spans="1:6" s="2" customFormat="1" ht="30" hidden="1" customHeight="1">
      <c r="A3" s="104">
        <f>A2+1</f>
        <v>2</v>
      </c>
      <c r="B3" s="105" t="s">
        <v>956</v>
      </c>
      <c r="C3" s="105" t="s">
        <v>444</v>
      </c>
      <c r="D3" s="106">
        <v>5027188990</v>
      </c>
      <c r="E3" s="107">
        <v>50</v>
      </c>
      <c r="F3" s="125">
        <v>2</v>
      </c>
    </row>
    <row r="4" spans="1:6" s="18" customFormat="1" ht="30" hidden="1" customHeight="1">
      <c r="A4" s="108">
        <f t="shared" ref="A4:A67" si="0">A3+1</f>
        <v>3</v>
      </c>
      <c r="B4" s="9" t="s">
        <v>333</v>
      </c>
      <c r="C4" s="9" t="s">
        <v>141</v>
      </c>
      <c r="D4" s="10">
        <v>5024074441</v>
      </c>
      <c r="E4" s="82">
        <v>50</v>
      </c>
      <c r="F4" s="126"/>
    </row>
    <row r="5" spans="1:6" s="18" customFormat="1" ht="30" hidden="1" customHeight="1">
      <c r="A5" s="108">
        <f t="shared" si="0"/>
        <v>4</v>
      </c>
      <c r="B5" s="9" t="s">
        <v>333</v>
      </c>
      <c r="C5" s="9" t="s">
        <v>502</v>
      </c>
      <c r="D5" s="10">
        <v>5024085965</v>
      </c>
      <c r="E5" s="82">
        <v>50</v>
      </c>
      <c r="F5" s="126"/>
    </row>
    <row r="6" spans="1:6" s="18" customFormat="1" ht="30" hidden="1" customHeight="1">
      <c r="A6" s="108">
        <f t="shared" si="0"/>
        <v>5</v>
      </c>
      <c r="B6" s="9" t="s">
        <v>362</v>
      </c>
      <c r="C6" s="9" t="s">
        <v>614</v>
      </c>
      <c r="D6" s="10">
        <v>5042115884</v>
      </c>
      <c r="E6" s="82">
        <v>50</v>
      </c>
      <c r="F6" s="126"/>
    </row>
    <row r="7" spans="1:6" s="18" customFormat="1" ht="30" hidden="1" customHeight="1" thickBot="1">
      <c r="A7" s="109">
        <f t="shared" si="0"/>
        <v>6</v>
      </c>
      <c r="B7" s="110" t="s">
        <v>961</v>
      </c>
      <c r="C7" s="110" t="s">
        <v>177</v>
      </c>
      <c r="D7" s="111">
        <v>7701208190</v>
      </c>
      <c r="E7" s="112">
        <v>50</v>
      </c>
      <c r="F7" s="127"/>
    </row>
    <row r="8" spans="1:6" s="18" customFormat="1" ht="30" hidden="1" customHeight="1">
      <c r="A8" s="104">
        <f t="shared" si="0"/>
        <v>7</v>
      </c>
      <c r="B8" s="105" t="s">
        <v>7</v>
      </c>
      <c r="C8" s="105" t="s">
        <v>738</v>
      </c>
      <c r="D8" s="106">
        <v>5001083376</v>
      </c>
      <c r="E8" s="107">
        <v>49</v>
      </c>
      <c r="F8" s="125">
        <v>3</v>
      </c>
    </row>
    <row r="9" spans="1:6" s="18" customFormat="1" ht="30" hidden="1" customHeight="1">
      <c r="A9" s="108">
        <f t="shared" si="0"/>
        <v>8</v>
      </c>
      <c r="B9" s="9" t="s">
        <v>23</v>
      </c>
      <c r="C9" s="9" t="s">
        <v>114</v>
      </c>
      <c r="D9" s="10">
        <v>5013006577</v>
      </c>
      <c r="E9" s="82">
        <v>49</v>
      </c>
      <c r="F9" s="126"/>
    </row>
    <row r="10" spans="1:6" s="18" customFormat="1" ht="30" hidden="1" customHeight="1">
      <c r="A10" s="108">
        <f t="shared" si="0"/>
        <v>9</v>
      </c>
      <c r="B10" s="9" t="s">
        <v>923</v>
      </c>
      <c r="C10" s="9" t="s">
        <v>120</v>
      </c>
      <c r="D10" s="10">
        <v>5032227959</v>
      </c>
      <c r="E10" s="82">
        <v>49</v>
      </c>
      <c r="F10" s="126"/>
    </row>
    <row r="11" spans="1:6" s="18" customFormat="1" ht="30" hidden="1" customHeight="1">
      <c r="A11" s="108">
        <f t="shared" si="0"/>
        <v>10</v>
      </c>
      <c r="B11" s="9" t="s">
        <v>342</v>
      </c>
      <c r="C11" s="9" t="s">
        <v>749</v>
      </c>
      <c r="D11" s="10">
        <v>5003113570</v>
      </c>
      <c r="E11" s="82">
        <v>49</v>
      </c>
      <c r="F11" s="126"/>
    </row>
    <row r="12" spans="1:6" s="18" customFormat="1" ht="30" hidden="1" customHeight="1" thickBot="1">
      <c r="A12" s="109">
        <f t="shared" si="0"/>
        <v>11</v>
      </c>
      <c r="B12" s="110" t="s">
        <v>5</v>
      </c>
      <c r="C12" s="110" t="s">
        <v>887</v>
      </c>
      <c r="D12" s="111" t="s">
        <v>888</v>
      </c>
      <c r="E12" s="112">
        <v>49</v>
      </c>
      <c r="F12" s="127"/>
    </row>
    <row r="13" spans="1:6" s="18" customFormat="1" ht="30" hidden="1" customHeight="1">
      <c r="A13" s="104">
        <f t="shared" si="0"/>
        <v>12</v>
      </c>
      <c r="B13" s="105" t="s">
        <v>355</v>
      </c>
      <c r="C13" s="105" t="s">
        <v>410</v>
      </c>
      <c r="D13" s="106">
        <v>5004021787</v>
      </c>
      <c r="E13" s="107">
        <v>48</v>
      </c>
      <c r="F13" s="125">
        <v>4</v>
      </c>
    </row>
    <row r="14" spans="1:6" s="18" customFormat="1" ht="30" hidden="1" customHeight="1">
      <c r="A14" s="108">
        <f t="shared" si="0"/>
        <v>13</v>
      </c>
      <c r="B14" s="9" t="s">
        <v>327</v>
      </c>
      <c r="C14" s="9" t="s">
        <v>431</v>
      </c>
      <c r="D14" s="10">
        <v>5007066338</v>
      </c>
      <c r="E14" s="82">
        <v>48</v>
      </c>
      <c r="F14" s="126"/>
    </row>
    <row r="15" spans="1:6" s="18" customFormat="1" ht="30" hidden="1" customHeight="1">
      <c r="A15" s="108">
        <f t="shared" si="0"/>
        <v>14</v>
      </c>
      <c r="B15" s="9" t="s">
        <v>5</v>
      </c>
      <c r="C15" s="9" t="s">
        <v>77</v>
      </c>
      <c r="D15" s="10">
        <v>5009061825</v>
      </c>
      <c r="E15" s="82">
        <v>48</v>
      </c>
      <c r="F15" s="126"/>
    </row>
    <row r="16" spans="1:6" s="18" customFormat="1" ht="30" hidden="1" customHeight="1">
      <c r="A16" s="108">
        <f t="shared" si="0"/>
        <v>15</v>
      </c>
      <c r="B16" s="9" t="s">
        <v>5</v>
      </c>
      <c r="C16" s="9" t="s">
        <v>886</v>
      </c>
      <c r="D16" s="10">
        <v>5009005806</v>
      </c>
      <c r="E16" s="82">
        <v>48</v>
      </c>
      <c r="F16" s="126"/>
    </row>
    <row r="17" spans="1:6" s="18" customFormat="1" ht="30" hidden="1" customHeight="1">
      <c r="A17" s="108">
        <f t="shared" si="0"/>
        <v>16</v>
      </c>
      <c r="B17" s="9" t="s">
        <v>24</v>
      </c>
      <c r="C17" s="9" t="s">
        <v>743</v>
      </c>
      <c r="D17" s="10">
        <v>5018120178</v>
      </c>
      <c r="E17" s="82">
        <v>48</v>
      </c>
      <c r="F17" s="126"/>
    </row>
    <row r="18" spans="1:6" s="18" customFormat="1" ht="30" hidden="1" customHeight="1">
      <c r="A18" s="108">
        <f t="shared" si="0"/>
        <v>17</v>
      </c>
      <c r="B18" s="9" t="s">
        <v>359</v>
      </c>
      <c r="C18" s="9" t="s">
        <v>528</v>
      </c>
      <c r="D18" s="10">
        <v>5027130207</v>
      </c>
      <c r="E18" s="82">
        <v>48</v>
      </c>
      <c r="F18" s="126"/>
    </row>
    <row r="19" spans="1:6" s="18" customFormat="1" ht="30" hidden="1" customHeight="1">
      <c r="A19" s="108">
        <f t="shared" si="0"/>
        <v>18</v>
      </c>
      <c r="B19" s="9" t="s">
        <v>354</v>
      </c>
      <c r="C19" s="9" t="s">
        <v>229</v>
      </c>
      <c r="D19" s="10">
        <v>5040087487</v>
      </c>
      <c r="E19" s="82">
        <v>48</v>
      </c>
      <c r="F19" s="126"/>
    </row>
    <row r="20" spans="1:6" s="18" customFormat="1" ht="30" hidden="1" customHeight="1">
      <c r="A20" s="108">
        <f t="shared" si="0"/>
        <v>19</v>
      </c>
      <c r="B20" s="9" t="s">
        <v>16</v>
      </c>
      <c r="C20" s="9" t="s">
        <v>656</v>
      </c>
      <c r="D20" s="10">
        <v>5052020688</v>
      </c>
      <c r="E20" s="82">
        <v>48</v>
      </c>
      <c r="F20" s="126"/>
    </row>
    <row r="21" spans="1:6" s="18" customFormat="1" ht="30" hidden="1" customHeight="1" thickBot="1">
      <c r="A21" s="109">
        <f t="shared" si="0"/>
        <v>20</v>
      </c>
      <c r="B21" s="110" t="s">
        <v>364</v>
      </c>
      <c r="C21" s="110" t="s">
        <v>649</v>
      </c>
      <c r="D21" s="111">
        <v>5044090628</v>
      </c>
      <c r="E21" s="112">
        <v>48</v>
      </c>
      <c r="F21" s="127"/>
    </row>
    <row r="22" spans="1:6" s="18" customFormat="1" ht="30" hidden="1" customHeight="1">
      <c r="A22" s="104">
        <f t="shared" si="0"/>
        <v>21</v>
      </c>
      <c r="B22" s="105" t="s">
        <v>7</v>
      </c>
      <c r="C22" s="105" t="s">
        <v>62</v>
      </c>
      <c r="D22" s="106">
        <v>7727224052</v>
      </c>
      <c r="E22" s="107">
        <v>47</v>
      </c>
      <c r="F22" s="125">
        <v>5</v>
      </c>
    </row>
    <row r="23" spans="1:6" s="18" customFormat="1" ht="30" hidden="1" customHeight="1">
      <c r="A23" s="108">
        <f t="shared" si="0"/>
        <v>22</v>
      </c>
      <c r="B23" s="9" t="s">
        <v>329</v>
      </c>
      <c r="C23" s="9" t="s">
        <v>477</v>
      </c>
      <c r="D23" s="10">
        <v>5017031750</v>
      </c>
      <c r="E23" s="82">
        <v>47</v>
      </c>
      <c r="F23" s="126"/>
    </row>
    <row r="24" spans="1:6" s="18" customFormat="1" ht="30" hidden="1" customHeight="1">
      <c r="A24" s="108">
        <f t="shared" si="0"/>
        <v>23</v>
      </c>
      <c r="B24" s="9" t="s">
        <v>24</v>
      </c>
      <c r="C24" s="9" t="s">
        <v>744</v>
      </c>
      <c r="D24" s="10">
        <v>5018176999</v>
      </c>
      <c r="E24" s="82">
        <v>47</v>
      </c>
      <c r="F24" s="126"/>
    </row>
    <row r="25" spans="1:6" s="18" customFormat="1" ht="30" hidden="1" customHeight="1">
      <c r="A25" s="108">
        <f t="shared" si="0"/>
        <v>24</v>
      </c>
      <c r="B25" s="9" t="s">
        <v>333</v>
      </c>
      <c r="C25" s="9" t="s">
        <v>865</v>
      </c>
      <c r="D25" s="10">
        <v>5032270016</v>
      </c>
      <c r="E25" s="82">
        <v>47</v>
      </c>
      <c r="F25" s="126"/>
    </row>
    <row r="26" spans="1:6" s="18" customFormat="1" ht="26.25" hidden="1" customHeight="1">
      <c r="A26" s="108">
        <f t="shared" si="0"/>
        <v>25</v>
      </c>
      <c r="B26" s="70" t="s">
        <v>962</v>
      </c>
      <c r="C26" s="89" t="s">
        <v>806</v>
      </c>
      <c r="D26" s="68">
        <v>7724608741</v>
      </c>
      <c r="E26" s="82">
        <v>47</v>
      </c>
      <c r="F26" s="126"/>
    </row>
    <row r="27" spans="1:6" s="18" customFormat="1" ht="30" hidden="1" customHeight="1">
      <c r="A27" s="108">
        <f t="shared" si="0"/>
        <v>26</v>
      </c>
      <c r="B27" s="9" t="s">
        <v>348</v>
      </c>
      <c r="C27" s="75" t="s">
        <v>556</v>
      </c>
      <c r="D27" s="65">
        <v>7704829710</v>
      </c>
      <c r="E27" s="82">
        <v>47</v>
      </c>
      <c r="F27" s="126"/>
    </row>
    <row r="28" spans="1:6" s="18" customFormat="1" ht="30" hidden="1" customHeight="1">
      <c r="A28" s="108">
        <f t="shared" si="0"/>
        <v>27</v>
      </c>
      <c r="B28" s="9" t="s">
        <v>360</v>
      </c>
      <c r="C28" s="9" t="s">
        <v>179</v>
      </c>
      <c r="D28" s="10">
        <v>5038098474</v>
      </c>
      <c r="E28" s="82">
        <v>47</v>
      </c>
      <c r="F28" s="126"/>
    </row>
    <row r="29" spans="1:6" s="18" customFormat="1" ht="29.25" hidden="1" customHeight="1">
      <c r="A29" s="108">
        <f t="shared" si="0"/>
        <v>28</v>
      </c>
      <c r="B29" s="9" t="s">
        <v>718</v>
      </c>
      <c r="C29" s="9" t="s">
        <v>379</v>
      </c>
      <c r="D29" s="10">
        <v>5038012910</v>
      </c>
      <c r="E29" s="82">
        <v>47</v>
      </c>
      <c r="F29" s="126"/>
    </row>
    <row r="30" spans="1:6" s="18" customFormat="1" ht="30" hidden="1" customHeight="1">
      <c r="A30" s="108">
        <f t="shared" si="0"/>
        <v>29</v>
      </c>
      <c r="B30" s="9" t="s">
        <v>802</v>
      </c>
      <c r="C30" s="9" t="s">
        <v>803</v>
      </c>
      <c r="D30" s="10">
        <v>5001097065</v>
      </c>
      <c r="E30" s="82">
        <v>47</v>
      </c>
      <c r="F30" s="126"/>
    </row>
    <row r="31" spans="1:6" s="18" customFormat="1" ht="30" hidden="1" customHeight="1">
      <c r="A31" s="108">
        <f t="shared" si="0"/>
        <v>30</v>
      </c>
      <c r="B31" s="9" t="s">
        <v>30</v>
      </c>
      <c r="C31" s="9" t="s">
        <v>254</v>
      </c>
      <c r="D31" s="10">
        <v>5043036297</v>
      </c>
      <c r="E31" s="82">
        <v>47</v>
      </c>
      <c r="F31" s="126"/>
    </row>
    <row r="32" spans="1:6" s="18" customFormat="1" ht="25.5" hidden="1" customHeight="1">
      <c r="A32" s="108">
        <f t="shared" si="0"/>
        <v>31</v>
      </c>
      <c r="B32" s="9" t="s">
        <v>365</v>
      </c>
      <c r="C32" s="75" t="s">
        <v>370</v>
      </c>
      <c r="D32" s="65">
        <v>5045054630</v>
      </c>
      <c r="E32" s="82">
        <v>47</v>
      </c>
      <c r="F32" s="126"/>
    </row>
    <row r="33" spans="1:6" s="18" customFormat="1" ht="30" hidden="1" customHeight="1">
      <c r="A33" s="108">
        <f t="shared" si="0"/>
        <v>32</v>
      </c>
      <c r="B33" s="94" t="s">
        <v>21</v>
      </c>
      <c r="C33" s="94" t="s">
        <v>784</v>
      </c>
      <c r="D33" s="95">
        <v>5047161242</v>
      </c>
      <c r="E33" s="82">
        <v>47</v>
      </c>
      <c r="F33" s="126"/>
    </row>
    <row r="34" spans="1:6" s="18" customFormat="1" ht="30" hidden="1" customHeight="1">
      <c r="A34" s="108">
        <f t="shared" si="0"/>
        <v>33</v>
      </c>
      <c r="B34" s="9" t="s">
        <v>368</v>
      </c>
      <c r="C34" s="9" t="s">
        <v>284</v>
      </c>
      <c r="D34" s="10">
        <v>5049019523</v>
      </c>
      <c r="E34" s="82">
        <v>47</v>
      </c>
      <c r="F34" s="126"/>
    </row>
    <row r="35" spans="1:6" s="18" customFormat="1" ht="30" hidden="1" customHeight="1">
      <c r="A35" s="108">
        <f t="shared" si="0"/>
        <v>34</v>
      </c>
      <c r="B35" s="9" t="s">
        <v>333</v>
      </c>
      <c r="C35" s="9" t="s">
        <v>873</v>
      </c>
      <c r="D35" s="10" t="s">
        <v>874</v>
      </c>
      <c r="E35" s="82">
        <v>47</v>
      </c>
      <c r="F35" s="126"/>
    </row>
    <row r="36" spans="1:6" s="18" customFormat="1" ht="30" hidden="1" customHeight="1">
      <c r="A36" s="108">
        <f t="shared" si="0"/>
        <v>35</v>
      </c>
      <c r="B36" s="9" t="s">
        <v>22</v>
      </c>
      <c r="C36" s="9" t="s">
        <v>899</v>
      </c>
      <c r="D36" s="10">
        <v>5047152390</v>
      </c>
      <c r="E36" s="82">
        <v>47</v>
      </c>
      <c r="F36" s="126"/>
    </row>
    <row r="37" spans="1:6" s="18" customFormat="1" ht="30" hidden="1" customHeight="1" thickBot="1">
      <c r="A37" s="109">
        <f t="shared" si="0"/>
        <v>36</v>
      </c>
      <c r="B37" s="110" t="s">
        <v>333</v>
      </c>
      <c r="C37" s="110" t="s">
        <v>917</v>
      </c>
      <c r="D37" s="111" t="s">
        <v>916</v>
      </c>
      <c r="E37" s="112">
        <v>47</v>
      </c>
      <c r="F37" s="127"/>
    </row>
    <row r="38" spans="1:6" s="18" customFormat="1" ht="30" hidden="1" customHeight="1">
      <c r="A38" s="104">
        <f t="shared" si="0"/>
        <v>37</v>
      </c>
      <c r="B38" s="105" t="s">
        <v>7</v>
      </c>
      <c r="C38" s="105" t="s">
        <v>94</v>
      </c>
      <c r="D38" s="106">
        <v>5001055611</v>
      </c>
      <c r="E38" s="107">
        <v>46</v>
      </c>
      <c r="F38" s="125">
        <v>6</v>
      </c>
    </row>
    <row r="39" spans="1:6" s="18" customFormat="1" ht="30" hidden="1" customHeight="1">
      <c r="A39" s="108">
        <f t="shared" si="0"/>
        <v>38</v>
      </c>
      <c r="B39" s="9" t="s">
        <v>7</v>
      </c>
      <c r="C39" s="71" t="s">
        <v>430</v>
      </c>
      <c r="D39" s="83">
        <v>5001072173</v>
      </c>
      <c r="E39" s="82">
        <v>46</v>
      </c>
      <c r="F39" s="126"/>
    </row>
    <row r="40" spans="1:6" s="18" customFormat="1" ht="30" hidden="1" customHeight="1">
      <c r="A40" s="108">
        <f t="shared" si="0"/>
        <v>39</v>
      </c>
      <c r="B40" s="9" t="s">
        <v>7</v>
      </c>
      <c r="C40" s="9" t="s">
        <v>61</v>
      </c>
      <c r="D40" s="10">
        <v>7718635673</v>
      </c>
      <c r="E40" s="82">
        <v>46</v>
      </c>
      <c r="F40" s="126"/>
    </row>
    <row r="41" spans="1:6" s="18" customFormat="1" ht="30" hidden="1" customHeight="1">
      <c r="A41" s="108">
        <f t="shared" si="0"/>
        <v>40</v>
      </c>
      <c r="B41" s="9" t="s">
        <v>7</v>
      </c>
      <c r="C41" s="9" t="s">
        <v>57</v>
      </c>
      <c r="D41" s="10">
        <v>7701637665</v>
      </c>
      <c r="E41" s="82">
        <v>46</v>
      </c>
      <c r="F41" s="126"/>
    </row>
    <row r="42" spans="1:6" s="18" customFormat="1" ht="30" hidden="1" customHeight="1">
      <c r="A42" s="108">
        <f t="shared" si="0"/>
        <v>41</v>
      </c>
      <c r="B42" s="9" t="s">
        <v>7</v>
      </c>
      <c r="C42" s="9" t="s">
        <v>96</v>
      </c>
      <c r="D42" s="10">
        <v>5012032493</v>
      </c>
      <c r="E42" s="82">
        <v>46</v>
      </c>
      <c r="F42" s="126"/>
    </row>
    <row r="43" spans="1:6" s="18" customFormat="1" ht="30" hidden="1" customHeight="1">
      <c r="A43" s="108">
        <f t="shared" si="0"/>
        <v>42</v>
      </c>
      <c r="B43" s="9" t="s">
        <v>19</v>
      </c>
      <c r="C43" s="9" t="s">
        <v>66</v>
      </c>
      <c r="D43" s="10">
        <v>5002124392</v>
      </c>
      <c r="E43" s="82">
        <v>46</v>
      </c>
      <c r="F43" s="126"/>
    </row>
    <row r="44" spans="1:6" s="18" customFormat="1" ht="30" hidden="1" customHeight="1">
      <c r="A44" s="108">
        <f t="shared" si="0"/>
        <v>43</v>
      </c>
      <c r="B44" s="9" t="s">
        <v>22</v>
      </c>
      <c r="C44" s="9" t="s">
        <v>448</v>
      </c>
      <c r="D44" s="10">
        <v>5008036819</v>
      </c>
      <c r="E44" s="82">
        <v>46</v>
      </c>
      <c r="F44" s="126"/>
    </row>
    <row r="45" spans="1:6" s="18" customFormat="1" ht="30" hidden="1" customHeight="1">
      <c r="A45" s="108">
        <f t="shared" si="0"/>
        <v>44</v>
      </c>
      <c r="B45" s="9" t="s">
        <v>23</v>
      </c>
      <c r="C45" s="9" t="s">
        <v>464</v>
      </c>
      <c r="D45" s="10">
        <v>5013056867</v>
      </c>
      <c r="E45" s="82">
        <v>46</v>
      </c>
      <c r="F45" s="126"/>
    </row>
    <row r="46" spans="1:6" s="18" customFormat="1" ht="30" hidden="1" customHeight="1">
      <c r="A46" s="108">
        <f t="shared" si="0"/>
        <v>45</v>
      </c>
      <c r="B46" s="9" t="s">
        <v>331</v>
      </c>
      <c r="C46" s="9" t="s">
        <v>418</v>
      </c>
      <c r="D46" s="10">
        <v>5020043523</v>
      </c>
      <c r="E46" s="82">
        <v>46</v>
      </c>
      <c r="F46" s="126"/>
    </row>
    <row r="47" spans="1:6" s="18" customFormat="1" ht="30" hidden="1" customHeight="1">
      <c r="A47" s="108">
        <f t="shared" si="0"/>
        <v>46</v>
      </c>
      <c r="B47" s="9" t="s">
        <v>25</v>
      </c>
      <c r="C47" s="76" t="s">
        <v>407</v>
      </c>
      <c r="D47" s="77">
        <v>5027122559</v>
      </c>
      <c r="E47" s="82">
        <v>46</v>
      </c>
      <c r="F47" s="126"/>
    </row>
    <row r="48" spans="1:6" s="18" customFormat="1" ht="36.75" hidden="1" customHeight="1">
      <c r="A48" s="108">
        <f t="shared" si="0"/>
        <v>47</v>
      </c>
      <c r="B48" s="9" t="s">
        <v>342</v>
      </c>
      <c r="C48" s="9" t="s">
        <v>160</v>
      </c>
      <c r="D48" s="10">
        <v>7714855847</v>
      </c>
      <c r="E48" s="82">
        <v>46</v>
      </c>
      <c r="F48" s="126"/>
    </row>
    <row r="49" spans="1:6" s="18" customFormat="1" ht="30" hidden="1" customHeight="1">
      <c r="A49" s="108">
        <f t="shared" si="0"/>
        <v>48</v>
      </c>
      <c r="B49" s="9" t="s">
        <v>359</v>
      </c>
      <c r="C49" s="9" t="s">
        <v>179</v>
      </c>
      <c r="D49" s="10">
        <v>5027202300</v>
      </c>
      <c r="E49" s="82">
        <v>46</v>
      </c>
      <c r="F49" s="126"/>
    </row>
    <row r="50" spans="1:6" s="18" customFormat="1" ht="27" hidden="1" customHeight="1">
      <c r="A50" s="108">
        <f t="shared" si="0"/>
        <v>49</v>
      </c>
      <c r="B50" s="70" t="s">
        <v>962</v>
      </c>
      <c r="C50" s="9" t="s">
        <v>538</v>
      </c>
      <c r="D50" s="10">
        <v>5029033350</v>
      </c>
      <c r="E50" s="82">
        <v>46</v>
      </c>
      <c r="F50" s="126"/>
    </row>
    <row r="51" spans="1:6" s="18" customFormat="1" ht="30" hidden="1" customHeight="1">
      <c r="A51" s="108">
        <f t="shared" si="0"/>
        <v>50</v>
      </c>
      <c r="B51" s="9" t="s">
        <v>785</v>
      </c>
      <c r="C51" s="9" t="s">
        <v>752</v>
      </c>
      <c r="D51" s="10">
        <v>5031075630</v>
      </c>
      <c r="E51" s="82">
        <v>46</v>
      </c>
      <c r="F51" s="126"/>
    </row>
    <row r="52" spans="1:6" s="18" customFormat="1" ht="30" hidden="1" customHeight="1">
      <c r="A52" s="108">
        <f t="shared" si="0"/>
        <v>51</v>
      </c>
      <c r="B52" s="9" t="s">
        <v>348</v>
      </c>
      <c r="C52" s="9" t="s">
        <v>550</v>
      </c>
      <c r="D52" s="10">
        <v>7727746274</v>
      </c>
      <c r="E52" s="82">
        <v>46</v>
      </c>
      <c r="F52" s="126"/>
    </row>
    <row r="53" spans="1:6" s="18" customFormat="1" ht="30" hidden="1" customHeight="1">
      <c r="A53" s="108">
        <f t="shared" si="0"/>
        <v>52</v>
      </c>
      <c r="B53" s="9" t="s">
        <v>348</v>
      </c>
      <c r="C53" s="9" t="s">
        <v>679</v>
      </c>
      <c r="D53" s="10">
        <v>5032264380</v>
      </c>
      <c r="E53" s="82">
        <v>46</v>
      </c>
      <c r="F53" s="126"/>
    </row>
    <row r="54" spans="1:6" s="18" customFormat="1" ht="40.9" hidden="1" customHeight="1">
      <c r="A54" s="108">
        <f t="shared" si="0"/>
        <v>53</v>
      </c>
      <c r="B54" s="9" t="s">
        <v>350</v>
      </c>
      <c r="C54" s="76" t="s">
        <v>560</v>
      </c>
      <c r="D54" s="10">
        <v>5035043325</v>
      </c>
      <c r="E54" s="82">
        <v>46</v>
      </c>
      <c r="F54" s="126"/>
    </row>
    <row r="55" spans="1:6" s="18" customFormat="1" ht="30" hidden="1" customHeight="1">
      <c r="A55" s="108">
        <f t="shared" si="0"/>
        <v>54</v>
      </c>
      <c r="B55" s="9" t="s">
        <v>360</v>
      </c>
      <c r="C55" s="9" t="s">
        <v>587</v>
      </c>
      <c r="D55" s="10">
        <v>5038045803</v>
      </c>
      <c r="E55" s="82">
        <v>46</v>
      </c>
      <c r="F55" s="126"/>
    </row>
    <row r="56" spans="1:6" s="18" customFormat="1" ht="30" hidden="1" customHeight="1">
      <c r="A56" s="108">
        <f t="shared" si="0"/>
        <v>55</v>
      </c>
      <c r="B56" s="9" t="s">
        <v>360</v>
      </c>
      <c r="C56" s="9" t="s">
        <v>765</v>
      </c>
      <c r="D56" s="10">
        <v>5038047335</v>
      </c>
      <c r="E56" s="82">
        <v>46</v>
      </c>
      <c r="F56" s="126"/>
    </row>
    <row r="57" spans="1:6" s="18" customFormat="1" ht="45" hidden="1" customHeight="1">
      <c r="A57" s="108">
        <f t="shared" si="0"/>
        <v>56</v>
      </c>
      <c r="B57" s="9" t="s">
        <v>360</v>
      </c>
      <c r="C57" s="9" t="s">
        <v>584</v>
      </c>
      <c r="D57" s="10">
        <v>5038083781</v>
      </c>
      <c r="E57" s="82">
        <v>46</v>
      </c>
      <c r="F57" s="126"/>
    </row>
    <row r="58" spans="1:6" s="18" customFormat="1" ht="30" hidden="1" customHeight="1">
      <c r="A58" s="108">
        <f t="shared" si="0"/>
        <v>57</v>
      </c>
      <c r="B58" s="9" t="s">
        <v>360</v>
      </c>
      <c r="C58" s="9" t="s">
        <v>764</v>
      </c>
      <c r="D58" s="10">
        <v>5018137100</v>
      </c>
      <c r="E58" s="82">
        <v>46</v>
      </c>
      <c r="F58" s="126"/>
    </row>
    <row r="59" spans="1:6" s="18" customFormat="1" ht="28.15" hidden="1" customHeight="1">
      <c r="A59" s="108">
        <f t="shared" si="0"/>
        <v>58</v>
      </c>
      <c r="B59" s="9" t="s">
        <v>354</v>
      </c>
      <c r="C59" s="9" t="s">
        <v>241</v>
      </c>
      <c r="D59" s="10">
        <v>5040121875</v>
      </c>
      <c r="E59" s="82">
        <v>46</v>
      </c>
      <c r="F59" s="126"/>
    </row>
    <row r="60" spans="1:6" s="18" customFormat="1" ht="135.6" hidden="1" customHeight="1">
      <c r="A60" s="108">
        <f t="shared" si="0"/>
        <v>59</v>
      </c>
      <c r="B60" s="9" t="s">
        <v>18</v>
      </c>
      <c r="C60" s="9" t="s">
        <v>598</v>
      </c>
      <c r="D60" s="10">
        <v>5012053790</v>
      </c>
      <c r="E60" s="82">
        <v>46</v>
      </c>
      <c r="F60" s="126"/>
    </row>
    <row r="61" spans="1:6" s="18" customFormat="1" ht="30" hidden="1" customHeight="1">
      <c r="A61" s="108">
        <f t="shared" si="0"/>
        <v>60</v>
      </c>
      <c r="B61" s="9" t="s">
        <v>18</v>
      </c>
      <c r="C61" s="9" t="s">
        <v>600</v>
      </c>
      <c r="D61" s="10">
        <v>5012054070</v>
      </c>
      <c r="E61" s="82">
        <v>46</v>
      </c>
      <c r="F61" s="126"/>
    </row>
    <row r="62" spans="1:6" s="18" customFormat="1" ht="36" hidden="1" customHeight="1">
      <c r="A62" s="108">
        <f t="shared" si="0"/>
        <v>61</v>
      </c>
      <c r="B62" s="9" t="s">
        <v>18</v>
      </c>
      <c r="C62" s="9" t="s">
        <v>601</v>
      </c>
      <c r="D62" s="85">
        <v>5041022002</v>
      </c>
      <c r="E62" s="82">
        <v>46</v>
      </c>
      <c r="F62" s="126"/>
    </row>
    <row r="63" spans="1:6" s="18" customFormat="1" ht="61.15" hidden="1" customHeight="1">
      <c r="A63" s="108">
        <f t="shared" si="0"/>
        <v>62</v>
      </c>
      <c r="B63" s="9" t="s">
        <v>362</v>
      </c>
      <c r="C63" s="9" t="s">
        <v>603</v>
      </c>
      <c r="D63" s="10">
        <v>5042124328</v>
      </c>
      <c r="E63" s="82">
        <v>46</v>
      </c>
      <c r="F63" s="126"/>
    </row>
    <row r="64" spans="1:6" s="18" customFormat="1" ht="42.6" hidden="1" customHeight="1">
      <c r="A64" s="108">
        <f t="shared" si="0"/>
        <v>63</v>
      </c>
      <c r="B64" s="9" t="s">
        <v>362</v>
      </c>
      <c r="C64" s="9" t="s">
        <v>607</v>
      </c>
      <c r="D64" s="10">
        <v>5042086714</v>
      </c>
      <c r="E64" s="82">
        <v>46</v>
      </c>
      <c r="F64" s="126"/>
    </row>
    <row r="65" spans="1:6" s="18" customFormat="1" ht="30" hidden="1" customHeight="1">
      <c r="A65" s="108">
        <f t="shared" si="0"/>
        <v>64</v>
      </c>
      <c r="B65" s="9" t="s">
        <v>362</v>
      </c>
      <c r="C65" s="9" t="s">
        <v>611</v>
      </c>
      <c r="D65" s="10">
        <v>5042111054</v>
      </c>
      <c r="E65" s="82">
        <v>46</v>
      </c>
      <c r="F65" s="126"/>
    </row>
    <row r="66" spans="1:6" s="18" customFormat="1" ht="30" hidden="1" customHeight="1">
      <c r="A66" s="108">
        <f t="shared" si="0"/>
        <v>65</v>
      </c>
      <c r="B66" s="9" t="s">
        <v>362</v>
      </c>
      <c r="C66" s="9" t="s">
        <v>628</v>
      </c>
      <c r="D66" s="10">
        <v>5042078079</v>
      </c>
      <c r="E66" s="82">
        <v>46</v>
      </c>
      <c r="F66" s="126"/>
    </row>
    <row r="67" spans="1:6" s="18" customFormat="1" ht="30" hidden="1" customHeight="1">
      <c r="A67" s="108">
        <f t="shared" si="0"/>
        <v>66</v>
      </c>
      <c r="B67" s="9" t="s">
        <v>362</v>
      </c>
      <c r="C67" s="9" t="s">
        <v>620</v>
      </c>
      <c r="D67" s="10">
        <v>5042127255</v>
      </c>
      <c r="E67" s="82">
        <v>46</v>
      </c>
      <c r="F67" s="126"/>
    </row>
    <row r="68" spans="1:6" s="18" customFormat="1" ht="30" hidden="1" customHeight="1">
      <c r="A68" s="108">
        <f t="shared" ref="A68:A131" si="1">A67+1</f>
        <v>67</v>
      </c>
      <c r="B68" s="9" t="s">
        <v>363</v>
      </c>
      <c r="C68" s="9" t="s">
        <v>260</v>
      </c>
      <c r="D68" s="10">
        <v>5037007940</v>
      </c>
      <c r="E68" s="82">
        <v>46</v>
      </c>
      <c r="F68" s="126"/>
    </row>
    <row r="69" spans="1:6" s="18" customFormat="1" ht="30" hidden="1" customHeight="1">
      <c r="A69" s="108">
        <f t="shared" si="1"/>
        <v>68</v>
      </c>
      <c r="B69" s="9" t="s">
        <v>364</v>
      </c>
      <c r="C69" s="9" t="s">
        <v>651</v>
      </c>
      <c r="D69" s="10">
        <v>7713270718</v>
      </c>
      <c r="E69" s="82">
        <v>46</v>
      </c>
      <c r="F69" s="126"/>
    </row>
    <row r="70" spans="1:6" s="18" customFormat="1" ht="30" hidden="1" customHeight="1">
      <c r="A70" s="108">
        <f t="shared" si="1"/>
        <v>69</v>
      </c>
      <c r="B70" s="9" t="s">
        <v>364</v>
      </c>
      <c r="C70" s="9" t="s">
        <v>650</v>
      </c>
      <c r="D70" s="10">
        <v>5044082049</v>
      </c>
      <c r="E70" s="82">
        <v>46</v>
      </c>
      <c r="F70" s="126"/>
    </row>
    <row r="71" spans="1:6" s="18" customFormat="1" ht="30" hidden="1" customHeight="1">
      <c r="A71" s="108">
        <f t="shared" si="1"/>
        <v>70</v>
      </c>
      <c r="B71" s="94" t="s">
        <v>364</v>
      </c>
      <c r="C71" s="94" t="s">
        <v>780</v>
      </c>
      <c r="D71" s="95">
        <v>7705448394</v>
      </c>
      <c r="E71" s="82">
        <v>46</v>
      </c>
      <c r="F71" s="126"/>
    </row>
    <row r="72" spans="1:6" s="18" customFormat="1" ht="30" hidden="1" customHeight="1">
      <c r="A72" s="108">
        <f t="shared" si="1"/>
        <v>71</v>
      </c>
      <c r="B72" s="9" t="s">
        <v>364</v>
      </c>
      <c r="C72" s="9" t="s">
        <v>644</v>
      </c>
      <c r="D72" s="10">
        <v>5044081197</v>
      </c>
      <c r="E72" s="82">
        <v>46</v>
      </c>
      <c r="F72" s="126"/>
    </row>
    <row r="73" spans="1:6" s="18" customFormat="1" ht="30" hidden="1" customHeight="1">
      <c r="A73" s="108">
        <f t="shared" si="1"/>
        <v>72</v>
      </c>
      <c r="B73" s="9" t="s">
        <v>16</v>
      </c>
      <c r="C73" s="9" t="s">
        <v>655</v>
      </c>
      <c r="D73" s="10">
        <v>5052019146</v>
      </c>
      <c r="E73" s="82">
        <v>46</v>
      </c>
      <c r="F73" s="126"/>
    </row>
    <row r="74" spans="1:6" s="18" customFormat="1" ht="30" hidden="1" customHeight="1">
      <c r="A74" s="108">
        <f t="shared" si="1"/>
        <v>73</v>
      </c>
      <c r="B74" s="9" t="s">
        <v>21</v>
      </c>
      <c r="C74" s="9" t="s">
        <v>371</v>
      </c>
      <c r="D74" s="65">
        <v>7729641213</v>
      </c>
      <c r="E74" s="82">
        <v>46</v>
      </c>
      <c r="F74" s="126"/>
    </row>
    <row r="75" spans="1:6" s="18" customFormat="1" ht="30" hidden="1" customHeight="1">
      <c r="A75" s="108">
        <f t="shared" si="1"/>
        <v>74</v>
      </c>
      <c r="B75" s="9" t="s">
        <v>367</v>
      </c>
      <c r="C75" s="9" t="s">
        <v>374</v>
      </c>
      <c r="D75" s="10">
        <v>5048031260</v>
      </c>
      <c r="E75" s="82">
        <v>46</v>
      </c>
      <c r="F75" s="126"/>
    </row>
    <row r="76" spans="1:6" s="18" customFormat="1" ht="30" hidden="1" customHeight="1">
      <c r="A76" s="108">
        <f t="shared" si="1"/>
        <v>75</v>
      </c>
      <c r="B76" s="9" t="s">
        <v>367</v>
      </c>
      <c r="C76" s="9" t="s">
        <v>280</v>
      </c>
      <c r="D76" s="10">
        <v>5048030098</v>
      </c>
      <c r="E76" s="82">
        <v>46</v>
      </c>
      <c r="F76" s="126"/>
    </row>
    <row r="77" spans="1:6" s="18" customFormat="1" ht="30" hidden="1" customHeight="1">
      <c r="A77" s="108">
        <f t="shared" si="1"/>
        <v>76</v>
      </c>
      <c r="B77" s="9" t="s">
        <v>367</v>
      </c>
      <c r="C77" s="9" t="s">
        <v>373</v>
      </c>
      <c r="D77" s="10">
        <v>5048029825</v>
      </c>
      <c r="E77" s="82">
        <v>46</v>
      </c>
      <c r="F77" s="126"/>
    </row>
    <row r="78" spans="1:6" s="18" customFormat="1" ht="30" hidden="1" customHeight="1">
      <c r="A78" s="108">
        <f t="shared" si="1"/>
        <v>77</v>
      </c>
      <c r="B78" s="9" t="s">
        <v>368</v>
      </c>
      <c r="C78" s="9" t="s">
        <v>387</v>
      </c>
      <c r="D78" s="10">
        <v>5049021603</v>
      </c>
      <c r="E78" s="82">
        <v>46</v>
      </c>
      <c r="F78" s="126"/>
    </row>
    <row r="79" spans="1:6" s="18" customFormat="1" ht="30" hidden="1" customHeight="1">
      <c r="A79" s="108">
        <f t="shared" si="1"/>
        <v>78</v>
      </c>
      <c r="B79" s="9" t="s">
        <v>368</v>
      </c>
      <c r="C79" s="9" t="s">
        <v>386</v>
      </c>
      <c r="D79" s="10">
        <v>5049017438</v>
      </c>
      <c r="E79" s="82">
        <v>46</v>
      </c>
      <c r="F79" s="126"/>
    </row>
    <row r="80" spans="1:6" s="18" customFormat="1" ht="30" hidden="1" customHeight="1">
      <c r="A80" s="108">
        <f t="shared" si="1"/>
        <v>79</v>
      </c>
      <c r="B80" s="9" t="s">
        <v>353</v>
      </c>
      <c r="C80" s="9" t="s">
        <v>299</v>
      </c>
      <c r="D80" s="10">
        <v>5053000211</v>
      </c>
      <c r="E80" s="82">
        <v>46</v>
      </c>
      <c r="F80" s="126"/>
    </row>
    <row r="81" spans="1:6" s="18" customFormat="1" ht="30" hidden="1" customHeight="1">
      <c r="A81" s="108">
        <f t="shared" si="1"/>
        <v>80</v>
      </c>
      <c r="B81" s="9" t="s">
        <v>360</v>
      </c>
      <c r="C81" s="9" t="s">
        <v>823</v>
      </c>
      <c r="D81" s="10">
        <v>5038111848</v>
      </c>
      <c r="E81" s="82">
        <v>46</v>
      </c>
      <c r="F81" s="126"/>
    </row>
    <row r="82" spans="1:6" s="18" customFormat="1" ht="30" hidden="1" customHeight="1">
      <c r="A82" s="108">
        <f t="shared" si="1"/>
        <v>81</v>
      </c>
      <c r="B82" s="9" t="s">
        <v>342</v>
      </c>
      <c r="C82" s="9" t="s">
        <v>892</v>
      </c>
      <c r="D82" s="10">
        <v>7707837396</v>
      </c>
      <c r="E82" s="82">
        <v>46</v>
      </c>
      <c r="F82" s="126"/>
    </row>
    <row r="83" spans="1:6" s="18" customFormat="1" ht="30" hidden="1" customHeight="1">
      <c r="A83" s="108">
        <f t="shared" si="1"/>
        <v>82</v>
      </c>
      <c r="B83" s="9" t="s">
        <v>342</v>
      </c>
      <c r="C83" s="9" t="s">
        <v>893</v>
      </c>
      <c r="D83" s="10">
        <v>5047165960</v>
      </c>
      <c r="E83" s="82">
        <v>46</v>
      </c>
      <c r="F83" s="126"/>
    </row>
    <row r="84" spans="1:6" s="18" customFormat="1" ht="47.45" hidden="1" customHeight="1">
      <c r="A84" s="108">
        <f t="shared" si="1"/>
        <v>83</v>
      </c>
      <c r="B84" s="9" t="s">
        <v>364</v>
      </c>
      <c r="C84" s="9" t="s">
        <v>911</v>
      </c>
      <c r="D84" s="10">
        <v>5044088266</v>
      </c>
      <c r="E84" s="82">
        <v>46</v>
      </c>
      <c r="F84" s="126"/>
    </row>
    <row r="85" spans="1:6" s="18" customFormat="1" ht="33.75" hidden="1" customHeight="1">
      <c r="A85" s="108">
        <f t="shared" si="1"/>
        <v>84</v>
      </c>
      <c r="B85" s="9" t="s">
        <v>333</v>
      </c>
      <c r="C85" s="9" t="s">
        <v>913</v>
      </c>
      <c r="D85" s="10">
        <v>5024039704</v>
      </c>
      <c r="E85" s="82">
        <v>46</v>
      </c>
      <c r="F85" s="126"/>
    </row>
    <row r="86" spans="1:6" s="18" customFormat="1" ht="30" hidden="1" customHeight="1">
      <c r="A86" s="108">
        <f t="shared" si="1"/>
        <v>85</v>
      </c>
      <c r="B86" s="9" t="s">
        <v>348</v>
      </c>
      <c r="C86" s="9" t="s">
        <v>929</v>
      </c>
      <c r="D86" s="10" t="s">
        <v>926</v>
      </c>
      <c r="E86" s="82">
        <v>46</v>
      </c>
      <c r="F86" s="126"/>
    </row>
    <row r="87" spans="1:6" s="18" customFormat="1" ht="30" hidden="1" customHeight="1">
      <c r="A87" s="108">
        <f t="shared" si="1"/>
        <v>86</v>
      </c>
      <c r="B87" s="9" t="s">
        <v>348</v>
      </c>
      <c r="C87" s="9" t="s">
        <v>930</v>
      </c>
      <c r="D87" s="10" t="s">
        <v>927</v>
      </c>
      <c r="E87" s="82">
        <v>46</v>
      </c>
      <c r="F87" s="126"/>
    </row>
    <row r="88" spans="1:6" s="18" customFormat="1" ht="44.25" hidden="1" customHeight="1" thickBot="1">
      <c r="A88" s="109">
        <f t="shared" si="1"/>
        <v>87</v>
      </c>
      <c r="B88" s="70" t="s">
        <v>962</v>
      </c>
      <c r="C88" s="110" t="s">
        <v>933</v>
      </c>
      <c r="D88" s="111">
        <v>5029196700</v>
      </c>
      <c r="E88" s="112">
        <v>46</v>
      </c>
      <c r="F88" s="127"/>
    </row>
    <row r="89" spans="1:6" s="18" customFormat="1" ht="39.75" hidden="1" customHeight="1">
      <c r="A89" s="104">
        <f t="shared" si="1"/>
        <v>88</v>
      </c>
      <c r="B89" s="105" t="s">
        <v>7</v>
      </c>
      <c r="C89" s="105" t="s">
        <v>98</v>
      </c>
      <c r="D89" s="106">
        <v>5012034518</v>
      </c>
      <c r="E89" s="107">
        <v>45</v>
      </c>
      <c r="F89" s="125">
        <v>7</v>
      </c>
    </row>
    <row r="90" spans="1:6" s="18" customFormat="1" ht="30" hidden="1" customHeight="1" thickBot="1">
      <c r="A90" s="108">
        <f t="shared" si="1"/>
        <v>89</v>
      </c>
      <c r="B90" s="9" t="s">
        <v>7</v>
      </c>
      <c r="C90" s="9" t="s">
        <v>813</v>
      </c>
      <c r="D90" s="10">
        <v>5001058644</v>
      </c>
      <c r="E90" s="82">
        <v>45</v>
      </c>
      <c r="F90" s="126"/>
    </row>
    <row r="91" spans="1:6" s="18" customFormat="1" ht="30" hidden="1" customHeight="1">
      <c r="A91" s="108">
        <f t="shared" si="1"/>
        <v>90</v>
      </c>
      <c r="B91" s="105" t="s">
        <v>956</v>
      </c>
      <c r="C91" s="9" t="s">
        <v>442</v>
      </c>
      <c r="D91" s="10">
        <v>5027063409</v>
      </c>
      <c r="E91" s="82">
        <v>45</v>
      </c>
      <c r="F91" s="126"/>
    </row>
    <row r="92" spans="1:6" s="18" customFormat="1" ht="30" hidden="1" customHeight="1">
      <c r="A92" s="108">
        <f t="shared" si="1"/>
        <v>91</v>
      </c>
      <c r="B92" s="9" t="s">
        <v>24</v>
      </c>
      <c r="C92" s="9" t="s">
        <v>489</v>
      </c>
      <c r="D92" s="10">
        <v>5018134413</v>
      </c>
      <c r="E92" s="82">
        <v>45</v>
      </c>
      <c r="F92" s="126"/>
    </row>
    <row r="93" spans="1:6" s="18" customFormat="1" ht="30" hidden="1" customHeight="1">
      <c r="A93" s="108">
        <f t="shared" si="1"/>
        <v>92</v>
      </c>
      <c r="B93" s="9" t="s">
        <v>333</v>
      </c>
      <c r="C93" s="9" t="s">
        <v>499</v>
      </c>
      <c r="D93" s="10">
        <v>5024080741</v>
      </c>
      <c r="E93" s="82">
        <v>45</v>
      </c>
      <c r="F93" s="126"/>
    </row>
    <row r="94" spans="1:6" s="18" customFormat="1" ht="30" hidden="1" customHeight="1">
      <c r="A94" s="108">
        <f t="shared" si="1"/>
        <v>93</v>
      </c>
      <c r="B94" s="9" t="s">
        <v>342</v>
      </c>
      <c r="C94" s="9" t="s">
        <v>314</v>
      </c>
      <c r="D94" s="10">
        <v>5003084135</v>
      </c>
      <c r="E94" s="82">
        <v>45</v>
      </c>
      <c r="F94" s="126"/>
    </row>
    <row r="95" spans="1:6" s="18" customFormat="1" ht="30" hidden="1" customHeight="1">
      <c r="A95" s="108">
        <f t="shared" si="1"/>
        <v>94</v>
      </c>
      <c r="B95" s="9" t="s">
        <v>11</v>
      </c>
      <c r="C95" s="9" t="s">
        <v>165</v>
      </c>
      <c r="D95" s="10">
        <v>5026012137</v>
      </c>
      <c r="E95" s="82">
        <v>45</v>
      </c>
      <c r="F95" s="126"/>
    </row>
    <row r="96" spans="1:6" s="18" customFormat="1" ht="30" hidden="1" customHeight="1">
      <c r="A96" s="108">
        <f t="shared" si="1"/>
        <v>95</v>
      </c>
      <c r="B96" s="9" t="s">
        <v>343</v>
      </c>
      <c r="C96" s="9" t="s">
        <v>530</v>
      </c>
      <c r="D96" s="10">
        <v>5028107923</v>
      </c>
      <c r="E96" s="82">
        <v>45</v>
      </c>
      <c r="F96" s="126"/>
    </row>
    <row r="97" spans="1:6" s="18" customFormat="1" ht="30" hidden="1" customHeight="1">
      <c r="A97" s="108">
        <f t="shared" si="1"/>
        <v>96</v>
      </c>
      <c r="B97" s="9" t="s">
        <v>348</v>
      </c>
      <c r="C97" s="9" t="s">
        <v>208</v>
      </c>
      <c r="D97" s="10">
        <v>5032200065</v>
      </c>
      <c r="E97" s="82">
        <v>45</v>
      </c>
      <c r="F97" s="126"/>
    </row>
    <row r="98" spans="1:6" s="18" customFormat="1" ht="30" hidden="1" customHeight="1">
      <c r="A98" s="108">
        <f t="shared" si="1"/>
        <v>97</v>
      </c>
      <c r="B98" s="9" t="s">
        <v>360</v>
      </c>
      <c r="C98" s="9" t="s">
        <v>582</v>
      </c>
      <c r="D98" s="10">
        <v>5038070260</v>
      </c>
      <c r="E98" s="82">
        <v>45</v>
      </c>
      <c r="F98" s="126"/>
    </row>
    <row r="99" spans="1:6" s="18" customFormat="1" ht="30" hidden="1" customHeight="1">
      <c r="A99" s="108">
        <f t="shared" si="1"/>
        <v>98</v>
      </c>
      <c r="B99" s="9" t="s">
        <v>18</v>
      </c>
      <c r="C99" s="9" t="s">
        <v>599</v>
      </c>
      <c r="D99" s="10">
        <v>5012053817</v>
      </c>
      <c r="E99" s="82">
        <v>45</v>
      </c>
      <c r="F99" s="126"/>
    </row>
    <row r="100" spans="1:6" s="18" customFormat="1" ht="30" hidden="1" customHeight="1">
      <c r="A100" s="108">
        <f t="shared" si="1"/>
        <v>99</v>
      </c>
      <c r="B100" s="9" t="s">
        <v>362</v>
      </c>
      <c r="C100" s="9" t="s">
        <v>617</v>
      </c>
      <c r="D100" s="10">
        <v>5042123638</v>
      </c>
      <c r="E100" s="82">
        <v>45</v>
      </c>
      <c r="F100" s="126"/>
    </row>
    <row r="101" spans="1:6" s="18" customFormat="1" ht="30" hidden="1" customHeight="1">
      <c r="A101" s="108">
        <f t="shared" si="1"/>
        <v>100</v>
      </c>
      <c r="B101" s="9" t="s">
        <v>30</v>
      </c>
      <c r="C101" s="9" t="s">
        <v>251</v>
      </c>
      <c r="D101" s="10">
        <v>5043023587</v>
      </c>
      <c r="E101" s="82">
        <v>45</v>
      </c>
      <c r="F101" s="126"/>
    </row>
    <row r="102" spans="1:6" s="18" customFormat="1" ht="30" hidden="1" customHeight="1">
      <c r="A102" s="108">
        <f t="shared" si="1"/>
        <v>101</v>
      </c>
      <c r="B102" s="9" t="s">
        <v>21</v>
      </c>
      <c r="C102" s="9" t="s">
        <v>659</v>
      </c>
      <c r="D102" s="10">
        <v>5032047850</v>
      </c>
      <c r="E102" s="82">
        <v>45</v>
      </c>
      <c r="F102" s="126"/>
    </row>
    <row r="103" spans="1:6" s="18" customFormat="1" ht="30" hidden="1" customHeight="1">
      <c r="A103" s="108">
        <f t="shared" si="1"/>
        <v>102</v>
      </c>
      <c r="B103" s="9" t="s">
        <v>369</v>
      </c>
      <c r="C103" s="9" t="s">
        <v>680</v>
      </c>
      <c r="D103" s="10">
        <v>5050055646</v>
      </c>
      <c r="E103" s="82">
        <v>45</v>
      </c>
      <c r="F103" s="126"/>
    </row>
    <row r="104" spans="1:6" s="18" customFormat="1" ht="30" hidden="1" customHeight="1" thickBot="1">
      <c r="A104" s="109">
        <f t="shared" si="1"/>
        <v>103</v>
      </c>
      <c r="B104" s="110" t="s">
        <v>17</v>
      </c>
      <c r="C104" s="110" t="s">
        <v>898</v>
      </c>
      <c r="D104" s="111">
        <v>5010048868</v>
      </c>
      <c r="E104" s="112">
        <v>45</v>
      </c>
      <c r="F104" s="127"/>
    </row>
    <row r="105" spans="1:6" s="18" customFormat="1" ht="31.5" hidden="1" customHeight="1">
      <c r="A105" s="104">
        <f t="shared" si="1"/>
        <v>104</v>
      </c>
      <c r="B105" s="105" t="s">
        <v>7</v>
      </c>
      <c r="C105" s="113" t="s">
        <v>187</v>
      </c>
      <c r="D105" s="114">
        <v>5012073838</v>
      </c>
      <c r="E105" s="107">
        <v>44</v>
      </c>
      <c r="F105" s="125">
        <v>8</v>
      </c>
    </row>
    <row r="106" spans="1:6" s="18" customFormat="1" ht="30" hidden="1" customHeight="1">
      <c r="A106" s="108">
        <f t="shared" si="1"/>
        <v>105</v>
      </c>
      <c r="B106" s="9" t="s">
        <v>7</v>
      </c>
      <c r="C106" s="9" t="s">
        <v>100</v>
      </c>
      <c r="D106" s="10">
        <v>5012046337</v>
      </c>
      <c r="E106" s="82">
        <v>44</v>
      </c>
      <c r="F106" s="126"/>
    </row>
    <row r="107" spans="1:6" s="18" customFormat="1" ht="30" hidden="1" customHeight="1">
      <c r="A107" s="108">
        <f t="shared" si="1"/>
        <v>106</v>
      </c>
      <c r="B107" s="9" t="s">
        <v>7</v>
      </c>
      <c r="C107" s="9" t="s">
        <v>47</v>
      </c>
      <c r="D107" s="10">
        <v>5001084108</v>
      </c>
      <c r="E107" s="82">
        <v>44</v>
      </c>
      <c r="F107" s="126"/>
    </row>
    <row r="108" spans="1:6" s="18" customFormat="1" ht="30" hidden="1" customHeight="1">
      <c r="A108" s="108">
        <f t="shared" si="1"/>
        <v>107</v>
      </c>
      <c r="B108" s="9" t="s">
        <v>7</v>
      </c>
      <c r="C108" s="9" t="s">
        <v>37</v>
      </c>
      <c r="D108" s="10">
        <v>5001056929</v>
      </c>
      <c r="E108" s="82">
        <v>44</v>
      </c>
      <c r="F108" s="126"/>
    </row>
    <row r="109" spans="1:6" s="18" customFormat="1" ht="30" hidden="1" customHeight="1">
      <c r="A109" s="108">
        <f t="shared" si="1"/>
        <v>108</v>
      </c>
      <c r="B109" s="9" t="s">
        <v>28</v>
      </c>
      <c r="C109" s="9" t="s">
        <v>67</v>
      </c>
      <c r="D109" s="10">
        <v>5032225341</v>
      </c>
      <c r="E109" s="82">
        <v>44</v>
      </c>
      <c r="F109" s="126"/>
    </row>
    <row r="110" spans="1:6" s="18" customFormat="1" ht="30" hidden="1" customHeight="1">
      <c r="A110" s="108">
        <f t="shared" si="1"/>
        <v>109</v>
      </c>
      <c r="B110" s="9" t="s">
        <v>23</v>
      </c>
      <c r="C110" s="9" t="s">
        <v>90</v>
      </c>
      <c r="D110" s="10">
        <v>5027205484</v>
      </c>
      <c r="E110" s="82">
        <v>44</v>
      </c>
      <c r="F110" s="126"/>
    </row>
    <row r="111" spans="1:6" s="18" customFormat="1" ht="30" hidden="1" customHeight="1">
      <c r="A111" s="108">
        <f t="shared" si="1"/>
        <v>110</v>
      </c>
      <c r="B111" s="9" t="s">
        <v>889</v>
      </c>
      <c r="C111" s="9" t="s">
        <v>509</v>
      </c>
      <c r="D111" s="10">
        <v>7715854959</v>
      </c>
      <c r="E111" s="82">
        <v>44</v>
      </c>
      <c r="F111" s="126"/>
    </row>
    <row r="112" spans="1:6" s="18" customFormat="1" ht="30" hidden="1" customHeight="1">
      <c r="A112" s="108">
        <f t="shared" si="1"/>
        <v>111</v>
      </c>
      <c r="B112" s="9" t="s">
        <v>24</v>
      </c>
      <c r="C112" s="9" t="s">
        <v>131</v>
      </c>
      <c r="D112" s="10">
        <v>5018134452</v>
      </c>
      <c r="E112" s="82">
        <v>44</v>
      </c>
      <c r="F112" s="126"/>
    </row>
    <row r="113" spans="1:6" s="18" customFormat="1" ht="30" hidden="1" customHeight="1">
      <c r="A113" s="108">
        <f t="shared" si="1"/>
        <v>112</v>
      </c>
      <c r="B113" s="9" t="s">
        <v>333</v>
      </c>
      <c r="C113" s="9" t="s">
        <v>496</v>
      </c>
      <c r="D113" s="10">
        <v>5024068222</v>
      </c>
      <c r="E113" s="82">
        <v>44</v>
      </c>
      <c r="F113" s="126"/>
    </row>
    <row r="114" spans="1:6" s="18" customFormat="1" ht="30" hidden="1" customHeight="1">
      <c r="A114" s="108">
        <f t="shared" si="1"/>
        <v>113</v>
      </c>
      <c r="B114" s="9" t="s">
        <v>333</v>
      </c>
      <c r="C114" s="9" t="s">
        <v>693</v>
      </c>
      <c r="D114" s="10">
        <v>5024123201</v>
      </c>
      <c r="E114" s="82">
        <v>44</v>
      </c>
      <c r="F114" s="126"/>
    </row>
    <row r="115" spans="1:6" s="18" customFormat="1" ht="30" hidden="1" customHeight="1">
      <c r="A115" s="108">
        <f t="shared" si="1"/>
        <v>114</v>
      </c>
      <c r="B115" s="9" t="s">
        <v>359</v>
      </c>
      <c r="C115" s="9" t="s">
        <v>527</v>
      </c>
      <c r="D115" s="10">
        <v>5027124370</v>
      </c>
      <c r="E115" s="82">
        <v>44</v>
      </c>
      <c r="F115" s="126"/>
    </row>
    <row r="116" spans="1:6" s="18" customFormat="1" ht="30" hidden="1" customHeight="1">
      <c r="A116" s="108">
        <f t="shared" si="1"/>
        <v>115</v>
      </c>
      <c r="B116" s="9" t="s">
        <v>343</v>
      </c>
      <c r="C116" s="76" t="s">
        <v>347</v>
      </c>
      <c r="D116" s="77">
        <v>5028025300</v>
      </c>
      <c r="E116" s="82">
        <v>44</v>
      </c>
      <c r="F116" s="126"/>
    </row>
    <row r="117" spans="1:6" s="18" customFormat="1" ht="30" hidden="1" customHeight="1">
      <c r="A117" s="108">
        <f t="shared" si="1"/>
        <v>116</v>
      </c>
      <c r="B117" s="70" t="s">
        <v>962</v>
      </c>
      <c r="C117" s="9" t="s">
        <v>542</v>
      </c>
      <c r="D117" s="10">
        <v>5029090951</v>
      </c>
      <c r="E117" s="82">
        <v>44</v>
      </c>
      <c r="F117" s="126"/>
    </row>
    <row r="118" spans="1:6" s="18" customFormat="1" ht="30" hidden="1" customHeight="1">
      <c r="A118" s="108">
        <f t="shared" si="1"/>
        <v>117</v>
      </c>
      <c r="B118" s="70" t="s">
        <v>962</v>
      </c>
      <c r="C118" s="9" t="s">
        <v>383</v>
      </c>
      <c r="D118" s="10">
        <v>5029042549</v>
      </c>
      <c r="E118" s="82">
        <v>44</v>
      </c>
      <c r="F118" s="126"/>
    </row>
    <row r="119" spans="1:6" s="18" customFormat="1" ht="30" hidden="1" customHeight="1">
      <c r="A119" s="108">
        <f t="shared" si="1"/>
        <v>118</v>
      </c>
      <c r="B119" s="9" t="s">
        <v>341</v>
      </c>
      <c r="C119" s="9" t="s">
        <v>186</v>
      </c>
      <c r="D119" s="10">
        <v>5031052745</v>
      </c>
      <c r="E119" s="82">
        <v>44</v>
      </c>
      <c r="F119" s="126"/>
    </row>
    <row r="120" spans="1:6" s="18" customFormat="1" ht="30" hidden="1" customHeight="1">
      <c r="A120" s="108">
        <f t="shared" si="1"/>
        <v>119</v>
      </c>
      <c r="B120" s="9" t="s">
        <v>354</v>
      </c>
      <c r="C120" s="9" t="s">
        <v>237</v>
      </c>
      <c r="D120" s="10">
        <v>5040109050</v>
      </c>
      <c r="E120" s="82">
        <v>44</v>
      </c>
      <c r="F120" s="126"/>
    </row>
    <row r="121" spans="1:6" s="18" customFormat="1" ht="30" hidden="1" customHeight="1">
      <c r="A121" s="108">
        <f t="shared" si="1"/>
        <v>120</v>
      </c>
      <c r="B121" s="9" t="s">
        <v>18</v>
      </c>
      <c r="C121" s="9" t="s">
        <v>597</v>
      </c>
      <c r="D121" s="10">
        <v>5012053694</v>
      </c>
      <c r="E121" s="82">
        <v>44</v>
      </c>
      <c r="F121" s="126"/>
    </row>
    <row r="122" spans="1:6" s="18" customFormat="1" ht="30" hidden="1" customHeight="1">
      <c r="A122" s="108">
        <f t="shared" si="1"/>
        <v>121</v>
      </c>
      <c r="B122" s="9" t="s">
        <v>362</v>
      </c>
      <c r="C122" s="9" t="s">
        <v>612</v>
      </c>
      <c r="D122" s="10">
        <v>5042114048</v>
      </c>
      <c r="E122" s="82">
        <v>44</v>
      </c>
      <c r="F122" s="126"/>
    </row>
    <row r="123" spans="1:6" s="18" customFormat="1" ht="30" hidden="1" customHeight="1">
      <c r="A123" s="108">
        <f t="shared" si="1"/>
        <v>122</v>
      </c>
      <c r="B123" s="9" t="s">
        <v>368</v>
      </c>
      <c r="C123" s="9" t="s">
        <v>283</v>
      </c>
      <c r="D123" s="10">
        <v>5049017580</v>
      </c>
      <c r="E123" s="82">
        <v>44</v>
      </c>
      <c r="F123" s="126"/>
    </row>
    <row r="124" spans="1:6" s="18" customFormat="1" ht="30" hidden="1" customHeight="1">
      <c r="A124" s="108">
        <f t="shared" si="1"/>
        <v>123</v>
      </c>
      <c r="B124" s="9" t="s">
        <v>976</v>
      </c>
      <c r="C124" s="9" t="s">
        <v>288</v>
      </c>
      <c r="D124" s="10">
        <v>5079011017</v>
      </c>
      <c r="E124" s="82">
        <v>44</v>
      </c>
      <c r="F124" s="126"/>
    </row>
    <row r="125" spans="1:6" s="18" customFormat="1" ht="30" hidden="1" customHeight="1">
      <c r="A125" s="108">
        <f t="shared" si="1"/>
        <v>124</v>
      </c>
      <c r="B125" s="9" t="s">
        <v>976</v>
      </c>
      <c r="C125" s="9" t="s">
        <v>286</v>
      </c>
      <c r="D125" s="10">
        <v>5079010983</v>
      </c>
      <c r="E125" s="82">
        <v>44</v>
      </c>
      <c r="F125" s="126"/>
    </row>
    <row r="126" spans="1:6" s="18" customFormat="1" ht="30" hidden="1" customHeight="1">
      <c r="A126" s="108">
        <f t="shared" si="1"/>
        <v>125</v>
      </c>
      <c r="B126" s="9" t="s">
        <v>976</v>
      </c>
      <c r="C126" s="9" t="s">
        <v>287</v>
      </c>
      <c r="D126" s="10">
        <v>5079010990</v>
      </c>
      <c r="E126" s="82">
        <v>44</v>
      </c>
      <c r="F126" s="126"/>
    </row>
    <row r="127" spans="1:6" s="18" customFormat="1" ht="30" hidden="1" customHeight="1">
      <c r="A127" s="108">
        <f t="shared" si="1"/>
        <v>126</v>
      </c>
      <c r="B127" s="9" t="s">
        <v>369</v>
      </c>
      <c r="C127" s="9" t="s">
        <v>297</v>
      </c>
      <c r="D127" s="10">
        <v>5050090048</v>
      </c>
      <c r="E127" s="82">
        <v>44</v>
      </c>
      <c r="F127" s="126"/>
    </row>
    <row r="128" spans="1:6" s="18" customFormat="1" ht="30" hidden="1" customHeight="1">
      <c r="A128" s="108">
        <f t="shared" si="1"/>
        <v>127</v>
      </c>
      <c r="B128" s="9" t="s">
        <v>369</v>
      </c>
      <c r="C128" s="9" t="s">
        <v>667</v>
      </c>
      <c r="D128" s="10">
        <v>5050019239</v>
      </c>
      <c r="E128" s="82">
        <v>44</v>
      </c>
      <c r="F128" s="126"/>
    </row>
    <row r="129" spans="1:6" s="18" customFormat="1" ht="30" hidden="1" customHeight="1">
      <c r="A129" s="108">
        <f t="shared" si="1"/>
        <v>128</v>
      </c>
      <c r="B129" s="9" t="s">
        <v>350</v>
      </c>
      <c r="C129" s="9" t="s">
        <v>852</v>
      </c>
      <c r="D129" s="10" t="s">
        <v>851</v>
      </c>
      <c r="E129" s="82">
        <v>44</v>
      </c>
      <c r="F129" s="126"/>
    </row>
    <row r="130" spans="1:6" s="18" customFormat="1" ht="30" hidden="1" customHeight="1">
      <c r="A130" s="108">
        <f t="shared" si="1"/>
        <v>129</v>
      </c>
      <c r="B130" s="9" t="s">
        <v>364</v>
      </c>
      <c r="C130" s="9" t="s">
        <v>907</v>
      </c>
      <c r="D130" s="10" t="s">
        <v>906</v>
      </c>
      <c r="E130" s="82">
        <v>44</v>
      </c>
      <c r="F130" s="126"/>
    </row>
    <row r="131" spans="1:6" s="18" customFormat="1" ht="30" hidden="1" customHeight="1">
      <c r="A131" s="108">
        <f t="shared" si="1"/>
        <v>130</v>
      </c>
      <c r="B131" s="9" t="s">
        <v>364</v>
      </c>
      <c r="C131" s="9" t="s">
        <v>910</v>
      </c>
      <c r="D131" s="10">
        <v>5044093280</v>
      </c>
      <c r="E131" s="82">
        <v>44</v>
      </c>
      <c r="F131" s="126"/>
    </row>
    <row r="132" spans="1:6" s="18" customFormat="1" ht="37.9" hidden="1" customHeight="1" thickBot="1">
      <c r="A132" s="109">
        <f t="shared" ref="A132:A195" si="2">A131+1</f>
        <v>131</v>
      </c>
      <c r="B132" s="110" t="s">
        <v>364</v>
      </c>
      <c r="C132" s="115" t="s">
        <v>912</v>
      </c>
      <c r="D132" s="111">
        <v>5044076528</v>
      </c>
      <c r="E132" s="112">
        <v>44</v>
      </c>
      <c r="F132" s="127"/>
    </row>
    <row r="133" spans="1:6" s="18" customFormat="1" ht="30" hidden="1" customHeight="1">
      <c r="A133" s="104">
        <f t="shared" si="2"/>
        <v>132</v>
      </c>
      <c r="B133" s="105" t="s">
        <v>7</v>
      </c>
      <c r="C133" s="105" t="s">
        <v>35</v>
      </c>
      <c r="D133" s="106">
        <v>5001043292</v>
      </c>
      <c r="E133" s="107">
        <v>43</v>
      </c>
      <c r="F133" s="125">
        <v>9</v>
      </c>
    </row>
    <row r="134" spans="1:6" s="18" customFormat="1" ht="30" hidden="1" customHeight="1">
      <c r="A134" s="108">
        <f t="shared" si="2"/>
        <v>133</v>
      </c>
      <c r="B134" s="9" t="s">
        <v>7</v>
      </c>
      <c r="C134" s="9" t="s">
        <v>107</v>
      </c>
      <c r="D134" s="10">
        <v>5012068394</v>
      </c>
      <c r="E134" s="82">
        <v>43</v>
      </c>
      <c r="F134" s="126"/>
    </row>
    <row r="135" spans="1:6" s="18" customFormat="1" ht="35.25" hidden="1" customHeight="1">
      <c r="A135" s="108">
        <f t="shared" si="2"/>
        <v>134</v>
      </c>
      <c r="B135" s="9" t="s">
        <v>7</v>
      </c>
      <c r="C135" s="9" t="s">
        <v>101</v>
      </c>
      <c r="D135" s="10">
        <v>5012046400</v>
      </c>
      <c r="E135" s="82">
        <v>43</v>
      </c>
      <c r="F135" s="126"/>
    </row>
    <row r="136" spans="1:6" s="18" customFormat="1" ht="39" hidden="1" customHeight="1">
      <c r="A136" s="108">
        <f t="shared" si="2"/>
        <v>135</v>
      </c>
      <c r="B136" s="9" t="s">
        <v>7</v>
      </c>
      <c r="C136" s="9" t="s">
        <v>104</v>
      </c>
      <c r="D136" s="10">
        <v>5012058580</v>
      </c>
      <c r="E136" s="82">
        <v>43</v>
      </c>
      <c r="F136" s="126"/>
    </row>
    <row r="137" spans="1:6" s="18" customFormat="1" ht="30" hidden="1" customHeight="1">
      <c r="A137" s="108">
        <f t="shared" si="2"/>
        <v>136</v>
      </c>
      <c r="B137" s="9" t="s">
        <v>7</v>
      </c>
      <c r="C137" s="9" t="s">
        <v>36</v>
      </c>
      <c r="D137" s="10">
        <v>5001050469</v>
      </c>
      <c r="E137" s="82">
        <v>43</v>
      </c>
      <c r="F137" s="126"/>
    </row>
    <row r="138" spans="1:6" s="18" customFormat="1" ht="30" hidden="1" customHeight="1">
      <c r="A138" s="108">
        <f t="shared" si="2"/>
        <v>137</v>
      </c>
      <c r="B138" s="9" t="s">
        <v>7</v>
      </c>
      <c r="C138" s="9" t="s">
        <v>46</v>
      </c>
      <c r="D138" s="10">
        <v>5001083778</v>
      </c>
      <c r="E138" s="82">
        <v>43</v>
      </c>
      <c r="F138" s="126"/>
    </row>
    <row r="139" spans="1:6" s="18" customFormat="1" ht="30" hidden="1" customHeight="1">
      <c r="A139" s="108">
        <f t="shared" si="2"/>
        <v>138</v>
      </c>
      <c r="B139" s="9" t="s">
        <v>904</v>
      </c>
      <c r="C139" s="9" t="s">
        <v>196</v>
      </c>
      <c r="D139" s="10">
        <v>5040083468</v>
      </c>
      <c r="E139" s="82">
        <v>43</v>
      </c>
      <c r="F139" s="126"/>
    </row>
    <row r="140" spans="1:6" s="18" customFormat="1" ht="30" hidden="1" customHeight="1">
      <c r="A140" s="108">
        <f t="shared" si="2"/>
        <v>139</v>
      </c>
      <c r="B140" s="9" t="s">
        <v>792</v>
      </c>
      <c r="C140" s="9" t="s">
        <v>793</v>
      </c>
      <c r="D140" s="10">
        <v>5017106011</v>
      </c>
      <c r="E140" s="82">
        <v>43</v>
      </c>
      <c r="F140" s="126"/>
    </row>
    <row r="141" spans="1:6" s="18" customFormat="1" ht="40.5" hidden="1" customHeight="1">
      <c r="A141" s="108">
        <f t="shared" si="2"/>
        <v>140</v>
      </c>
      <c r="B141" s="9" t="s">
        <v>22</v>
      </c>
      <c r="C141" s="9" t="s">
        <v>446</v>
      </c>
      <c r="D141" s="10">
        <v>5008031105</v>
      </c>
      <c r="E141" s="82">
        <v>43</v>
      </c>
      <c r="F141" s="126"/>
    </row>
    <row r="142" spans="1:6" s="18" customFormat="1" ht="35.25" hidden="1" customHeight="1">
      <c r="A142" s="108">
        <f t="shared" si="2"/>
        <v>141</v>
      </c>
      <c r="B142" s="9" t="s">
        <v>17</v>
      </c>
      <c r="C142" s="9" t="s">
        <v>399</v>
      </c>
      <c r="D142" s="10">
        <v>5010032427</v>
      </c>
      <c r="E142" s="82">
        <v>43</v>
      </c>
      <c r="F142" s="126"/>
    </row>
    <row r="143" spans="1:6" s="18" customFormat="1" ht="30" hidden="1" customHeight="1">
      <c r="A143" s="108">
        <f t="shared" si="2"/>
        <v>142</v>
      </c>
      <c r="B143" s="9" t="s">
        <v>729</v>
      </c>
      <c r="C143" s="9" t="s">
        <v>116</v>
      </c>
      <c r="D143" s="10">
        <v>5013056747</v>
      </c>
      <c r="E143" s="82">
        <v>43</v>
      </c>
      <c r="F143" s="126"/>
    </row>
    <row r="144" spans="1:6" s="18" customFormat="1" ht="30" hidden="1" customHeight="1">
      <c r="A144" s="108">
        <f t="shared" si="2"/>
        <v>143</v>
      </c>
      <c r="B144" s="9" t="s">
        <v>31</v>
      </c>
      <c r="C144" s="9" t="s">
        <v>675</v>
      </c>
      <c r="D144" s="10">
        <v>5050086274</v>
      </c>
      <c r="E144" s="82">
        <v>43</v>
      </c>
      <c r="F144" s="126"/>
    </row>
    <row r="145" spans="1:6" s="18" customFormat="1" ht="30" hidden="1" customHeight="1">
      <c r="A145" s="108">
        <f t="shared" si="2"/>
        <v>144</v>
      </c>
      <c r="B145" s="9" t="s">
        <v>331</v>
      </c>
      <c r="C145" s="9" t="s">
        <v>420</v>
      </c>
      <c r="D145" s="10">
        <v>5020054170</v>
      </c>
      <c r="E145" s="82">
        <v>43</v>
      </c>
      <c r="F145" s="126"/>
    </row>
    <row r="146" spans="1:6" s="18" customFormat="1" ht="30" hidden="1" customHeight="1">
      <c r="A146" s="108">
        <f t="shared" si="2"/>
        <v>145</v>
      </c>
      <c r="B146" s="9" t="s">
        <v>331</v>
      </c>
      <c r="C146" s="9" t="s">
        <v>43</v>
      </c>
      <c r="D146" s="10">
        <v>5020054204</v>
      </c>
      <c r="E146" s="82">
        <v>43</v>
      </c>
      <c r="F146" s="126"/>
    </row>
    <row r="147" spans="1:6" s="18" customFormat="1" ht="30" hidden="1" customHeight="1">
      <c r="A147" s="108">
        <f t="shared" si="2"/>
        <v>146</v>
      </c>
      <c r="B147" s="9" t="s">
        <v>901</v>
      </c>
      <c r="C147" s="9" t="s">
        <v>388</v>
      </c>
      <c r="D147" s="10">
        <v>5038053032</v>
      </c>
      <c r="E147" s="82">
        <v>43</v>
      </c>
      <c r="F147" s="126"/>
    </row>
    <row r="148" spans="1:6" s="18" customFormat="1" ht="30" hidden="1" customHeight="1">
      <c r="A148" s="108">
        <f t="shared" si="2"/>
        <v>147</v>
      </c>
      <c r="B148" s="9" t="s">
        <v>872</v>
      </c>
      <c r="C148" s="9" t="s">
        <v>136</v>
      </c>
      <c r="D148" s="10">
        <v>5027129723</v>
      </c>
      <c r="E148" s="82">
        <v>43</v>
      </c>
      <c r="F148" s="126"/>
    </row>
    <row r="149" spans="1:6" s="18" customFormat="1" ht="30" hidden="1" customHeight="1">
      <c r="A149" s="108">
        <f t="shared" si="2"/>
        <v>148</v>
      </c>
      <c r="B149" s="9" t="s">
        <v>890</v>
      </c>
      <c r="C149" s="9" t="s">
        <v>506</v>
      </c>
      <c r="D149" s="10">
        <v>5024117141</v>
      </c>
      <c r="E149" s="82">
        <v>43</v>
      </c>
      <c r="F149" s="126"/>
    </row>
    <row r="150" spans="1:6" s="18" customFormat="1" ht="30" hidden="1" customHeight="1">
      <c r="A150" s="108">
        <f t="shared" si="2"/>
        <v>149</v>
      </c>
      <c r="B150" s="9" t="s">
        <v>333</v>
      </c>
      <c r="C150" s="9" t="s">
        <v>147</v>
      </c>
      <c r="D150" s="10">
        <v>5024118843</v>
      </c>
      <c r="E150" s="82">
        <v>43</v>
      </c>
      <c r="F150" s="126"/>
    </row>
    <row r="151" spans="1:6" s="18" customFormat="1" ht="30" hidden="1" customHeight="1">
      <c r="A151" s="108">
        <f t="shared" si="2"/>
        <v>150</v>
      </c>
      <c r="B151" s="9" t="s">
        <v>333</v>
      </c>
      <c r="C151" s="9" t="s">
        <v>146</v>
      </c>
      <c r="D151" s="10">
        <v>7724836554</v>
      </c>
      <c r="E151" s="82">
        <v>43</v>
      </c>
      <c r="F151" s="126"/>
    </row>
    <row r="152" spans="1:6" s="18" customFormat="1" ht="32.450000000000003" hidden="1" customHeight="1">
      <c r="A152" s="108">
        <f t="shared" si="2"/>
        <v>151</v>
      </c>
      <c r="B152" s="9" t="s">
        <v>333</v>
      </c>
      <c r="C152" s="9" t="s">
        <v>501</v>
      </c>
      <c r="D152" s="10">
        <v>5024085958</v>
      </c>
      <c r="E152" s="82">
        <v>43</v>
      </c>
      <c r="F152" s="126"/>
    </row>
    <row r="153" spans="1:6" s="18" customFormat="1" ht="29.25" hidden="1" customHeight="1">
      <c r="A153" s="108">
        <f t="shared" si="2"/>
        <v>152</v>
      </c>
      <c r="B153" s="9" t="s">
        <v>359</v>
      </c>
      <c r="C153" s="9" t="s">
        <v>175</v>
      </c>
      <c r="D153" s="10">
        <v>5027142330</v>
      </c>
      <c r="E153" s="82">
        <v>43</v>
      </c>
      <c r="F153" s="126"/>
    </row>
    <row r="154" spans="1:6" s="18" customFormat="1" ht="30" hidden="1" customHeight="1">
      <c r="A154" s="108">
        <f t="shared" si="2"/>
        <v>153</v>
      </c>
      <c r="B154" s="70" t="s">
        <v>962</v>
      </c>
      <c r="C154" s="9" t="s">
        <v>154</v>
      </c>
      <c r="D154" s="10">
        <v>5029007230</v>
      </c>
      <c r="E154" s="82">
        <v>43</v>
      </c>
      <c r="F154" s="126"/>
    </row>
    <row r="155" spans="1:6" s="18" customFormat="1" ht="30" hidden="1" customHeight="1">
      <c r="A155" s="108">
        <f t="shared" si="2"/>
        <v>154</v>
      </c>
      <c r="B155" s="9" t="s">
        <v>963</v>
      </c>
      <c r="C155" s="9" t="s">
        <v>132</v>
      </c>
      <c r="D155" s="10">
        <v>5029140514</v>
      </c>
      <c r="E155" s="82">
        <v>43</v>
      </c>
      <c r="F155" s="126"/>
    </row>
    <row r="156" spans="1:6" s="18" customFormat="1" ht="30" hidden="1" customHeight="1">
      <c r="A156" s="108">
        <f t="shared" si="2"/>
        <v>155</v>
      </c>
      <c r="B156" s="9" t="s">
        <v>337</v>
      </c>
      <c r="C156" s="9" t="s">
        <v>529</v>
      </c>
      <c r="D156" s="90">
        <v>5030082730</v>
      </c>
      <c r="E156" s="82">
        <v>43</v>
      </c>
      <c r="F156" s="126"/>
    </row>
    <row r="157" spans="1:6" s="18" customFormat="1" ht="30" hidden="1" customHeight="1">
      <c r="A157" s="108">
        <f t="shared" si="2"/>
        <v>156</v>
      </c>
      <c r="B157" s="9" t="s">
        <v>348</v>
      </c>
      <c r="C157" s="9" t="s">
        <v>723</v>
      </c>
      <c r="D157" s="10">
        <v>5032199652</v>
      </c>
      <c r="E157" s="82">
        <v>43</v>
      </c>
      <c r="F157" s="126"/>
    </row>
    <row r="158" spans="1:6" s="18" customFormat="1" ht="30" hidden="1" customHeight="1">
      <c r="A158" s="108">
        <f t="shared" si="2"/>
        <v>157</v>
      </c>
      <c r="B158" s="9" t="s">
        <v>348</v>
      </c>
      <c r="C158" s="9" t="s">
        <v>210</v>
      </c>
      <c r="D158" s="10">
        <v>5032246334</v>
      </c>
      <c r="E158" s="82">
        <v>43</v>
      </c>
      <c r="F158" s="126"/>
    </row>
    <row r="159" spans="1:6" s="18" customFormat="1" ht="30" customHeight="1">
      <c r="A159" s="108">
        <f t="shared" si="2"/>
        <v>158</v>
      </c>
      <c r="B159" s="9" t="s">
        <v>6</v>
      </c>
      <c r="C159" s="9" t="s">
        <v>564</v>
      </c>
      <c r="D159" s="10">
        <v>5036010805</v>
      </c>
      <c r="E159" s="82">
        <v>43</v>
      </c>
      <c r="F159" s="126"/>
    </row>
    <row r="160" spans="1:6" s="18" customFormat="1" ht="30" hidden="1" customHeight="1">
      <c r="A160" s="108">
        <f t="shared" si="2"/>
        <v>159</v>
      </c>
      <c r="B160" s="9" t="s">
        <v>360</v>
      </c>
      <c r="C160" s="75" t="s">
        <v>590</v>
      </c>
      <c r="D160" s="65">
        <v>5038097664</v>
      </c>
      <c r="E160" s="82">
        <v>43</v>
      </c>
      <c r="F160" s="126"/>
    </row>
    <row r="161" spans="1:6" s="18" customFormat="1" ht="30" hidden="1" customHeight="1">
      <c r="A161" s="108">
        <f t="shared" si="2"/>
        <v>160</v>
      </c>
      <c r="B161" s="9" t="s">
        <v>360</v>
      </c>
      <c r="C161" s="9" t="s">
        <v>767</v>
      </c>
      <c r="D161" s="10">
        <v>6950175970</v>
      </c>
      <c r="E161" s="82">
        <v>43</v>
      </c>
      <c r="F161" s="126"/>
    </row>
    <row r="162" spans="1:6" s="18" customFormat="1" ht="30" hidden="1" customHeight="1">
      <c r="A162" s="108">
        <f t="shared" si="2"/>
        <v>161</v>
      </c>
      <c r="B162" s="9" t="s">
        <v>362</v>
      </c>
      <c r="C162" s="9" t="s">
        <v>605</v>
      </c>
      <c r="D162" s="10">
        <v>5042074525</v>
      </c>
      <c r="E162" s="82">
        <v>43</v>
      </c>
      <c r="F162" s="126"/>
    </row>
    <row r="163" spans="1:6" s="18" customFormat="1" ht="30" hidden="1" customHeight="1">
      <c r="A163" s="108">
        <f t="shared" si="2"/>
        <v>162</v>
      </c>
      <c r="B163" s="9" t="s">
        <v>362</v>
      </c>
      <c r="C163" s="9" t="s">
        <v>623</v>
      </c>
      <c r="D163" s="10">
        <v>5042128611</v>
      </c>
      <c r="E163" s="82">
        <v>43</v>
      </c>
      <c r="F163" s="126"/>
    </row>
    <row r="164" spans="1:6" s="18" customFormat="1" ht="30" hidden="1" customHeight="1">
      <c r="A164" s="108">
        <f t="shared" si="2"/>
        <v>163</v>
      </c>
      <c r="B164" s="9" t="s">
        <v>364</v>
      </c>
      <c r="C164" s="9" t="s">
        <v>635</v>
      </c>
      <c r="D164" s="10">
        <v>5044044910</v>
      </c>
      <c r="E164" s="82">
        <v>43</v>
      </c>
      <c r="F164" s="126"/>
    </row>
    <row r="165" spans="1:6" s="18" customFormat="1" ht="30" hidden="1" customHeight="1">
      <c r="A165" s="108">
        <f t="shared" si="2"/>
        <v>164</v>
      </c>
      <c r="B165" s="94" t="s">
        <v>365</v>
      </c>
      <c r="C165" s="94" t="s">
        <v>782</v>
      </c>
      <c r="D165" s="95">
        <v>5045053717</v>
      </c>
      <c r="E165" s="82">
        <v>43</v>
      </c>
      <c r="F165" s="126"/>
    </row>
    <row r="166" spans="1:6" s="18" customFormat="1" ht="30" hidden="1" customHeight="1">
      <c r="A166" s="108">
        <f t="shared" si="2"/>
        <v>165</v>
      </c>
      <c r="B166" s="9" t="s">
        <v>16</v>
      </c>
      <c r="C166" s="9" t="s">
        <v>653</v>
      </c>
      <c r="D166" s="10">
        <v>5052008000</v>
      </c>
      <c r="E166" s="82">
        <v>43</v>
      </c>
      <c r="F166" s="126"/>
    </row>
    <row r="167" spans="1:6" s="18" customFormat="1" ht="30" hidden="1" customHeight="1">
      <c r="A167" s="108">
        <f t="shared" si="2"/>
        <v>166</v>
      </c>
      <c r="B167" s="9" t="s">
        <v>895</v>
      </c>
      <c r="C167" s="9" t="s">
        <v>270</v>
      </c>
      <c r="D167" s="10">
        <v>5050063615</v>
      </c>
      <c r="E167" s="82">
        <v>43</v>
      </c>
      <c r="F167" s="126"/>
    </row>
    <row r="168" spans="1:6" s="18" customFormat="1" ht="30" hidden="1" customHeight="1">
      <c r="A168" s="108">
        <f t="shared" si="2"/>
        <v>167</v>
      </c>
      <c r="B168" s="9" t="s">
        <v>369</v>
      </c>
      <c r="C168" s="9" t="s">
        <v>669</v>
      </c>
      <c r="D168" s="10">
        <v>5050037781</v>
      </c>
      <c r="E168" s="82">
        <v>43</v>
      </c>
      <c r="F168" s="126"/>
    </row>
    <row r="169" spans="1:6" s="18" customFormat="1" ht="30" hidden="1" customHeight="1">
      <c r="A169" s="108">
        <f t="shared" si="2"/>
        <v>168</v>
      </c>
      <c r="B169" s="9" t="s">
        <v>13</v>
      </c>
      <c r="C169" s="9" t="s">
        <v>900</v>
      </c>
      <c r="D169" s="10">
        <v>5042114143</v>
      </c>
      <c r="E169" s="82">
        <v>43</v>
      </c>
      <c r="F169" s="126"/>
    </row>
    <row r="170" spans="1:6" s="18" customFormat="1" ht="30" hidden="1" customHeight="1">
      <c r="A170" s="108">
        <f t="shared" si="2"/>
        <v>169</v>
      </c>
      <c r="B170" s="9" t="s">
        <v>364</v>
      </c>
      <c r="C170" s="9" t="s">
        <v>908</v>
      </c>
      <c r="D170" s="10" t="s">
        <v>909</v>
      </c>
      <c r="E170" s="82">
        <v>43</v>
      </c>
      <c r="F170" s="126"/>
    </row>
    <row r="171" spans="1:6" s="18" customFormat="1" ht="30" hidden="1" customHeight="1" thickBot="1">
      <c r="A171" s="109">
        <f t="shared" si="2"/>
        <v>170</v>
      </c>
      <c r="B171" s="110" t="s">
        <v>348</v>
      </c>
      <c r="C171" s="110" t="s">
        <v>922</v>
      </c>
      <c r="D171" s="111">
        <v>7743909046</v>
      </c>
      <c r="E171" s="112">
        <v>43</v>
      </c>
      <c r="F171" s="127"/>
    </row>
    <row r="172" spans="1:6" s="18" customFormat="1" ht="39.75" hidden="1" customHeight="1">
      <c r="A172" s="104">
        <f t="shared" si="2"/>
        <v>171</v>
      </c>
      <c r="B172" s="105" t="s">
        <v>7</v>
      </c>
      <c r="C172" s="105" t="s">
        <v>737</v>
      </c>
      <c r="D172" s="106">
        <v>5001080390</v>
      </c>
      <c r="E172" s="107">
        <v>42</v>
      </c>
      <c r="F172" s="125">
        <v>10</v>
      </c>
    </row>
    <row r="173" spans="1:6" s="18" customFormat="1" ht="30" hidden="1" customHeight="1">
      <c r="A173" s="108">
        <f t="shared" si="2"/>
        <v>172</v>
      </c>
      <c r="B173" s="9" t="s">
        <v>7</v>
      </c>
      <c r="C173" s="9" t="s">
        <v>42</v>
      </c>
      <c r="D173" s="10">
        <v>5001075181</v>
      </c>
      <c r="E173" s="82">
        <v>42</v>
      </c>
      <c r="F173" s="126"/>
    </row>
    <row r="174" spans="1:6" s="18" customFormat="1" ht="30" hidden="1" customHeight="1">
      <c r="A174" s="108">
        <f t="shared" si="2"/>
        <v>173</v>
      </c>
      <c r="B174" s="9" t="s">
        <v>847</v>
      </c>
      <c r="C174" s="9" t="s">
        <v>50</v>
      </c>
      <c r="D174" s="10">
        <v>5001091507</v>
      </c>
      <c r="E174" s="82">
        <v>42</v>
      </c>
      <c r="F174" s="126"/>
    </row>
    <row r="175" spans="1:6" s="18" customFormat="1" ht="30" hidden="1" customHeight="1">
      <c r="A175" s="108">
        <f t="shared" si="2"/>
        <v>174</v>
      </c>
      <c r="B175" s="9" t="s">
        <v>957</v>
      </c>
      <c r="C175" s="9" t="s">
        <v>71</v>
      </c>
      <c r="D175" s="10">
        <v>5005051181</v>
      </c>
      <c r="E175" s="82">
        <v>42</v>
      </c>
      <c r="F175" s="126"/>
    </row>
    <row r="176" spans="1:6" s="18" customFormat="1" ht="33" hidden="1" customHeight="1">
      <c r="A176" s="108">
        <f t="shared" si="2"/>
        <v>175</v>
      </c>
      <c r="B176" s="9" t="s">
        <v>327</v>
      </c>
      <c r="C176" s="9" t="s">
        <v>798</v>
      </c>
      <c r="D176" s="10">
        <v>5007091655</v>
      </c>
      <c r="E176" s="82">
        <v>42</v>
      </c>
      <c r="F176" s="126"/>
    </row>
    <row r="177" spans="1:6" s="18" customFormat="1" ht="30" hidden="1" customHeight="1">
      <c r="A177" s="108">
        <f t="shared" si="2"/>
        <v>176</v>
      </c>
      <c r="B177" s="9" t="s">
        <v>22</v>
      </c>
      <c r="C177" s="76" t="s">
        <v>449</v>
      </c>
      <c r="D177" s="77">
        <v>5008042241</v>
      </c>
      <c r="E177" s="82">
        <v>42</v>
      </c>
      <c r="F177" s="126"/>
    </row>
    <row r="178" spans="1:6" s="18" customFormat="1" ht="30" hidden="1" customHeight="1">
      <c r="A178" s="108">
        <f t="shared" si="2"/>
        <v>177</v>
      </c>
      <c r="B178" s="9" t="s">
        <v>5</v>
      </c>
      <c r="C178" s="9" t="s">
        <v>790</v>
      </c>
      <c r="D178" s="10">
        <v>5009085181</v>
      </c>
      <c r="E178" s="82">
        <v>42</v>
      </c>
      <c r="F178" s="126"/>
    </row>
    <row r="179" spans="1:6" s="18" customFormat="1" ht="74.45" hidden="1" customHeight="1">
      <c r="A179" s="108">
        <f t="shared" si="2"/>
        <v>178</v>
      </c>
      <c r="B179" s="9" t="s">
        <v>5</v>
      </c>
      <c r="C179" s="9" t="s">
        <v>75</v>
      </c>
      <c r="D179" s="10">
        <v>5009055162</v>
      </c>
      <c r="E179" s="82">
        <v>42</v>
      </c>
      <c r="F179" s="126"/>
    </row>
    <row r="180" spans="1:6" s="18" customFormat="1" ht="30" hidden="1" customHeight="1">
      <c r="A180" s="108">
        <f t="shared" si="2"/>
        <v>179</v>
      </c>
      <c r="B180" s="9" t="s">
        <v>5</v>
      </c>
      <c r="C180" s="9" t="s">
        <v>76</v>
      </c>
      <c r="D180" s="10">
        <v>5009061695</v>
      </c>
      <c r="E180" s="82">
        <v>42</v>
      </c>
      <c r="F180" s="126"/>
    </row>
    <row r="181" spans="1:6" s="18" customFormat="1" ht="30" hidden="1" customHeight="1">
      <c r="A181" s="108">
        <f t="shared" si="2"/>
        <v>180</v>
      </c>
      <c r="B181" s="9" t="s">
        <v>17</v>
      </c>
      <c r="C181" s="9" t="s">
        <v>896</v>
      </c>
      <c r="D181" s="10">
        <v>5010049445</v>
      </c>
      <c r="E181" s="82">
        <v>42</v>
      </c>
      <c r="F181" s="126"/>
    </row>
    <row r="182" spans="1:6" s="18" customFormat="1" ht="30" hidden="1" customHeight="1">
      <c r="A182" s="108">
        <f t="shared" si="2"/>
        <v>181</v>
      </c>
      <c r="B182" s="9" t="s">
        <v>17</v>
      </c>
      <c r="C182" s="9" t="s">
        <v>455</v>
      </c>
      <c r="D182" s="10">
        <v>5010047790</v>
      </c>
      <c r="E182" s="82">
        <v>42</v>
      </c>
      <c r="F182" s="126"/>
    </row>
    <row r="183" spans="1:6" s="18" customFormat="1" ht="30" hidden="1" customHeight="1">
      <c r="A183" s="108">
        <f t="shared" si="2"/>
        <v>182</v>
      </c>
      <c r="B183" s="9" t="s">
        <v>958</v>
      </c>
      <c r="C183" s="9" t="s">
        <v>87</v>
      </c>
      <c r="D183" s="10">
        <v>5011030359</v>
      </c>
      <c r="E183" s="82">
        <v>42</v>
      </c>
      <c r="F183" s="126"/>
    </row>
    <row r="184" spans="1:6" s="18" customFormat="1" ht="30" hidden="1" customHeight="1">
      <c r="A184" s="108">
        <f t="shared" si="2"/>
        <v>183</v>
      </c>
      <c r="B184" s="9" t="s">
        <v>23</v>
      </c>
      <c r="C184" s="9" t="s">
        <v>463</v>
      </c>
      <c r="D184" s="10">
        <v>5013054796</v>
      </c>
      <c r="E184" s="82">
        <v>42</v>
      </c>
      <c r="F184" s="126"/>
    </row>
    <row r="185" spans="1:6" s="18" customFormat="1" ht="39" hidden="1" customHeight="1">
      <c r="A185" s="108">
        <f t="shared" si="2"/>
        <v>184</v>
      </c>
      <c r="B185" s="9" t="s">
        <v>8</v>
      </c>
      <c r="C185" s="9" t="s">
        <v>468</v>
      </c>
      <c r="D185" s="10">
        <v>5038083460</v>
      </c>
      <c r="E185" s="82">
        <v>42</v>
      </c>
      <c r="F185" s="126"/>
    </row>
    <row r="186" spans="1:6" s="18" customFormat="1" ht="44.25" hidden="1" customHeight="1">
      <c r="A186" s="108">
        <f t="shared" si="2"/>
        <v>185</v>
      </c>
      <c r="B186" s="9" t="s">
        <v>329</v>
      </c>
      <c r="C186" s="9" t="s">
        <v>482</v>
      </c>
      <c r="D186" s="81">
        <v>5017092182</v>
      </c>
      <c r="E186" s="82">
        <v>42</v>
      </c>
      <c r="F186" s="126"/>
    </row>
    <row r="187" spans="1:6" s="18" customFormat="1" ht="30" hidden="1" customHeight="1">
      <c r="A187" s="108">
        <f t="shared" si="2"/>
        <v>186</v>
      </c>
      <c r="B187" s="9" t="s">
        <v>24</v>
      </c>
      <c r="C187" s="9" t="s">
        <v>129</v>
      </c>
      <c r="D187" s="10">
        <v>5018104867</v>
      </c>
      <c r="E187" s="82">
        <v>42</v>
      </c>
      <c r="F187" s="126"/>
    </row>
    <row r="188" spans="1:6" s="18" customFormat="1" ht="30" hidden="1" customHeight="1">
      <c r="A188" s="108">
        <f t="shared" si="2"/>
        <v>187</v>
      </c>
      <c r="B188" s="9" t="s">
        <v>24</v>
      </c>
      <c r="C188" s="9" t="s">
        <v>130</v>
      </c>
      <c r="D188" s="10">
        <v>5018114520</v>
      </c>
      <c r="E188" s="82">
        <v>42</v>
      </c>
      <c r="F188" s="126"/>
    </row>
    <row r="189" spans="1:6" s="18" customFormat="1" ht="30" hidden="1" customHeight="1">
      <c r="A189" s="108">
        <f t="shared" si="2"/>
        <v>188</v>
      </c>
      <c r="B189" s="9" t="s">
        <v>333</v>
      </c>
      <c r="C189" s="9" t="s">
        <v>49</v>
      </c>
      <c r="D189" s="10">
        <v>5024078968</v>
      </c>
      <c r="E189" s="82">
        <v>42</v>
      </c>
      <c r="F189" s="126"/>
    </row>
    <row r="190" spans="1:6" s="18" customFormat="1" ht="30" hidden="1" customHeight="1">
      <c r="A190" s="108">
        <f t="shared" si="2"/>
        <v>189</v>
      </c>
      <c r="B190" s="9" t="s">
        <v>333</v>
      </c>
      <c r="C190" s="9" t="s">
        <v>144</v>
      </c>
      <c r="D190" s="10">
        <v>5024109214</v>
      </c>
      <c r="E190" s="82">
        <v>42</v>
      </c>
      <c r="F190" s="126"/>
    </row>
    <row r="191" spans="1:6" s="18" customFormat="1" ht="30" hidden="1" customHeight="1">
      <c r="A191" s="108">
        <f t="shared" si="2"/>
        <v>190</v>
      </c>
      <c r="B191" s="9" t="s">
        <v>333</v>
      </c>
      <c r="C191" s="9" t="s">
        <v>143</v>
      </c>
      <c r="D191" s="10">
        <v>5024090475</v>
      </c>
      <c r="E191" s="82">
        <v>42</v>
      </c>
      <c r="F191" s="126"/>
    </row>
    <row r="192" spans="1:6" s="18" customFormat="1" ht="30" hidden="1" customHeight="1">
      <c r="A192" s="108">
        <f t="shared" si="2"/>
        <v>191</v>
      </c>
      <c r="B192" s="9" t="s">
        <v>26</v>
      </c>
      <c r="C192" s="9" t="s">
        <v>156</v>
      </c>
      <c r="D192" s="10">
        <v>5006014009</v>
      </c>
      <c r="E192" s="82">
        <v>42</v>
      </c>
      <c r="F192" s="126"/>
    </row>
    <row r="193" spans="1:6" s="18" customFormat="1" ht="40.9" hidden="1" customHeight="1">
      <c r="A193" s="108">
        <f t="shared" si="2"/>
        <v>192</v>
      </c>
      <c r="B193" s="9" t="s">
        <v>27</v>
      </c>
      <c r="C193" s="9" t="s">
        <v>735</v>
      </c>
      <c r="D193" s="79">
        <v>5047166441</v>
      </c>
      <c r="E193" s="82">
        <v>42</v>
      </c>
      <c r="F193" s="126"/>
    </row>
    <row r="194" spans="1:6" s="18" customFormat="1" ht="30" hidden="1" customHeight="1">
      <c r="A194" s="108">
        <f t="shared" si="2"/>
        <v>193</v>
      </c>
      <c r="B194" s="9" t="s">
        <v>15</v>
      </c>
      <c r="C194" s="9" t="s">
        <v>163</v>
      </c>
      <c r="D194" s="10">
        <v>5050077223</v>
      </c>
      <c r="E194" s="82">
        <v>42</v>
      </c>
      <c r="F194" s="126"/>
    </row>
    <row r="195" spans="1:6" s="18" customFormat="1" ht="30" hidden="1" customHeight="1">
      <c r="A195" s="108">
        <f t="shared" si="2"/>
        <v>194</v>
      </c>
      <c r="B195" s="9" t="s">
        <v>358</v>
      </c>
      <c r="C195" s="9" t="s">
        <v>243</v>
      </c>
      <c r="D195" s="10">
        <v>5072725478</v>
      </c>
      <c r="E195" s="82">
        <v>42</v>
      </c>
      <c r="F195" s="126"/>
    </row>
    <row r="196" spans="1:6" s="18" customFormat="1" ht="30.75" hidden="1" customHeight="1">
      <c r="A196" s="108">
        <f t="shared" ref="A196:A259" si="3">A195+1</f>
        <v>195</v>
      </c>
      <c r="B196" s="9" t="s">
        <v>359</v>
      </c>
      <c r="C196" s="9" t="s">
        <v>168</v>
      </c>
      <c r="D196" s="10">
        <v>5027021790</v>
      </c>
      <c r="E196" s="82">
        <v>42</v>
      </c>
      <c r="F196" s="126"/>
    </row>
    <row r="197" spans="1:6" s="18" customFormat="1" ht="30" hidden="1" customHeight="1">
      <c r="A197" s="108">
        <f t="shared" si="3"/>
        <v>196</v>
      </c>
      <c r="B197" s="9" t="s">
        <v>359</v>
      </c>
      <c r="C197" s="9" t="s">
        <v>170</v>
      </c>
      <c r="D197" s="10">
        <v>5027090498</v>
      </c>
      <c r="E197" s="82">
        <v>42</v>
      </c>
      <c r="F197" s="126"/>
    </row>
    <row r="198" spans="1:6" s="18" customFormat="1" ht="30" hidden="1" customHeight="1">
      <c r="A198" s="108">
        <f t="shared" si="3"/>
        <v>197</v>
      </c>
      <c r="B198" s="9" t="s">
        <v>962</v>
      </c>
      <c r="C198" s="9" t="s">
        <v>932</v>
      </c>
      <c r="D198" s="10">
        <v>5029121085</v>
      </c>
      <c r="E198" s="82">
        <v>42</v>
      </c>
      <c r="F198" s="126"/>
    </row>
    <row r="199" spans="1:6" s="18" customFormat="1" ht="42.75" hidden="1" customHeight="1">
      <c r="A199" s="108">
        <f t="shared" si="3"/>
        <v>198</v>
      </c>
      <c r="B199" s="9" t="s">
        <v>962</v>
      </c>
      <c r="C199" s="9" t="s">
        <v>543</v>
      </c>
      <c r="D199" s="10">
        <v>5029098340</v>
      </c>
      <c r="E199" s="82">
        <v>42</v>
      </c>
      <c r="F199" s="126"/>
    </row>
    <row r="200" spans="1:6" s="18" customFormat="1" ht="33.75" hidden="1" customHeight="1">
      <c r="A200" s="108">
        <f t="shared" si="3"/>
        <v>199</v>
      </c>
      <c r="B200" s="9" t="s">
        <v>337</v>
      </c>
      <c r="C200" s="9" t="s">
        <v>703</v>
      </c>
      <c r="D200" s="65">
        <v>5038100733</v>
      </c>
      <c r="E200" s="82">
        <v>42</v>
      </c>
      <c r="F200" s="126"/>
    </row>
    <row r="201" spans="1:6" s="18" customFormat="1" ht="32.25" hidden="1" customHeight="1">
      <c r="A201" s="108">
        <f t="shared" si="3"/>
        <v>200</v>
      </c>
      <c r="B201" s="9" t="s">
        <v>341</v>
      </c>
      <c r="C201" s="9" t="s">
        <v>195</v>
      </c>
      <c r="D201" s="10">
        <v>7708707015</v>
      </c>
      <c r="E201" s="82">
        <v>42</v>
      </c>
      <c r="F201" s="126"/>
    </row>
    <row r="202" spans="1:6" s="18" customFormat="1" ht="33" hidden="1" customHeight="1">
      <c r="A202" s="108">
        <f t="shared" si="3"/>
        <v>201</v>
      </c>
      <c r="B202" s="9" t="s">
        <v>341</v>
      </c>
      <c r="C202" s="9" t="s">
        <v>704</v>
      </c>
      <c r="D202" s="10">
        <v>5031103140</v>
      </c>
      <c r="E202" s="82">
        <v>42</v>
      </c>
      <c r="F202" s="126"/>
    </row>
    <row r="203" spans="1:6" s="18" customFormat="1" ht="39" hidden="1" customHeight="1">
      <c r="A203" s="108">
        <f t="shared" si="3"/>
        <v>202</v>
      </c>
      <c r="B203" s="9" t="s">
        <v>360</v>
      </c>
      <c r="C203" s="75" t="s">
        <v>591</v>
      </c>
      <c r="D203" s="65">
        <v>5038081985</v>
      </c>
      <c r="E203" s="82">
        <v>42</v>
      </c>
      <c r="F203" s="126"/>
    </row>
    <row r="204" spans="1:6" s="18" customFormat="1" ht="30" hidden="1" customHeight="1">
      <c r="A204" s="108">
        <f t="shared" si="3"/>
        <v>203</v>
      </c>
      <c r="B204" s="9" t="s">
        <v>354</v>
      </c>
      <c r="C204" s="9" t="s">
        <v>244</v>
      </c>
      <c r="D204" s="10">
        <v>5040126552</v>
      </c>
      <c r="E204" s="82">
        <v>42</v>
      </c>
      <c r="F204" s="126"/>
    </row>
    <row r="205" spans="1:6" s="18" customFormat="1" ht="34.5" hidden="1" customHeight="1">
      <c r="A205" s="108">
        <f t="shared" si="3"/>
        <v>204</v>
      </c>
      <c r="B205" s="9" t="s">
        <v>354</v>
      </c>
      <c r="C205" s="9" t="s">
        <v>236</v>
      </c>
      <c r="D205" s="10">
        <v>5040107863</v>
      </c>
      <c r="E205" s="82">
        <v>42</v>
      </c>
      <c r="F205" s="126"/>
    </row>
    <row r="206" spans="1:6" s="18" customFormat="1" ht="30" hidden="1" customHeight="1">
      <c r="A206" s="108">
        <f t="shared" si="3"/>
        <v>205</v>
      </c>
      <c r="B206" s="9" t="s">
        <v>361</v>
      </c>
      <c r="C206" s="9" t="s">
        <v>602</v>
      </c>
      <c r="D206" s="10">
        <v>5075031982</v>
      </c>
      <c r="E206" s="82">
        <v>42</v>
      </c>
      <c r="F206" s="126"/>
    </row>
    <row r="207" spans="1:6" s="18" customFormat="1" ht="30" hidden="1" customHeight="1">
      <c r="A207" s="108">
        <f t="shared" si="3"/>
        <v>206</v>
      </c>
      <c r="B207" s="9" t="s">
        <v>364</v>
      </c>
      <c r="C207" s="9" t="s">
        <v>634</v>
      </c>
      <c r="D207" s="10">
        <v>5024092930</v>
      </c>
      <c r="E207" s="82">
        <v>42</v>
      </c>
      <c r="F207" s="126"/>
    </row>
    <row r="208" spans="1:6" s="18" customFormat="1" ht="30" hidden="1" customHeight="1">
      <c r="A208" s="108">
        <f t="shared" si="3"/>
        <v>207</v>
      </c>
      <c r="B208" s="94" t="s">
        <v>365</v>
      </c>
      <c r="C208" s="94" t="s">
        <v>783</v>
      </c>
      <c r="D208" s="95">
        <v>5045053900</v>
      </c>
      <c r="E208" s="82">
        <v>42</v>
      </c>
      <c r="F208" s="126"/>
    </row>
    <row r="209" spans="1:6" s="18" customFormat="1" ht="30" hidden="1" customHeight="1">
      <c r="A209" s="108">
        <f t="shared" si="3"/>
        <v>208</v>
      </c>
      <c r="B209" s="9" t="s">
        <v>16</v>
      </c>
      <c r="C209" s="9" t="s">
        <v>657</v>
      </c>
      <c r="D209" s="77">
        <v>5050102590</v>
      </c>
      <c r="E209" s="82">
        <v>42</v>
      </c>
      <c r="F209" s="126"/>
    </row>
    <row r="210" spans="1:6" s="18" customFormat="1" ht="30" hidden="1" customHeight="1">
      <c r="A210" s="108">
        <f t="shared" si="3"/>
        <v>209</v>
      </c>
      <c r="B210" s="9" t="s">
        <v>16</v>
      </c>
      <c r="C210" s="9" t="s">
        <v>43</v>
      </c>
      <c r="D210" s="10">
        <v>5052020656</v>
      </c>
      <c r="E210" s="82">
        <v>42</v>
      </c>
      <c r="F210" s="126"/>
    </row>
    <row r="211" spans="1:6" s="18" customFormat="1" ht="29.25" hidden="1" customHeight="1">
      <c r="A211" s="108">
        <f t="shared" si="3"/>
        <v>210</v>
      </c>
      <c r="B211" s="9" t="s">
        <v>21</v>
      </c>
      <c r="C211" s="9" t="s">
        <v>921</v>
      </c>
      <c r="D211" s="10" t="s">
        <v>278</v>
      </c>
      <c r="E211" s="82">
        <v>42</v>
      </c>
      <c r="F211" s="126"/>
    </row>
    <row r="212" spans="1:6" s="18" customFormat="1" ht="30" hidden="1" customHeight="1">
      <c r="A212" s="108">
        <f t="shared" si="3"/>
        <v>211</v>
      </c>
      <c r="B212" s="9" t="s">
        <v>21</v>
      </c>
      <c r="C212" s="9" t="s">
        <v>661</v>
      </c>
      <c r="D212" s="10">
        <v>5047089853</v>
      </c>
      <c r="E212" s="82">
        <v>42</v>
      </c>
      <c r="F212" s="126"/>
    </row>
    <row r="213" spans="1:6" s="18" customFormat="1" ht="30" hidden="1" customHeight="1">
      <c r="A213" s="108">
        <f t="shared" si="3"/>
        <v>212</v>
      </c>
      <c r="B213" s="9" t="s">
        <v>21</v>
      </c>
      <c r="C213" s="9" t="s">
        <v>663</v>
      </c>
      <c r="D213" s="10">
        <v>5047136856</v>
      </c>
      <c r="E213" s="82">
        <v>42</v>
      </c>
      <c r="F213" s="126"/>
    </row>
    <row r="214" spans="1:6" s="18" customFormat="1" ht="30" hidden="1" customHeight="1">
      <c r="A214" s="108">
        <f t="shared" si="3"/>
        <v>213</v>
      </c>
      <c r="B214" s="9" t="s">
        <v>352</v>
      </c>
      <c r="C214" s="9" t="s">
        <v>843</v>
      </c>
      <c r="D214" s="10">
        <v>5031007809</v>
      </c>
      <c r="E214" s="82">
        <v>42</v>
      </c>
      <c r="F214" s="126"/>
    </row>
    <row r="215" spans="1:6" s="18" customFormat="1" ht="30" hidden="1" customHeight="1">
      <c r="A215" s="108">
        <f t="shared" si="3"/>
        <v>214</v>
      </c>
      <c r="B215" s="9" t="s">
        <v>367</v>
      </c>
      <c r="C215" s="9" t="s">
        <v>409</v>
      </c>
      <c r="D215" s="10">
        <v>7715663457</v>
      </c>
      <c r="E215" s="82">
        <v>42</v>
      </c>
      <c r="F215" s="126"/>
    </row>
    <row r="216" spans="1:6" s="18" customFormat="1" ht="30" hidden="1" customHeight="1">
      <c r="A216" s="108">
        <f t="shared" si="3"/>
        <v>215</v>
      </c>
      <c r="B216" s="9" t="s">
        <v>367</v>
      </c>
      <c r="C216" s="9" t="s">
        <v>281</v>
      </c>
      <c r="D216" s="10">
        <v>5048080476</v>
      </c>
      <c r="E216" s="82">
        <v>42</v>
      </c>
      <c r="F216" s="126"/>
    </row>
    <row r="217" spans="1:6" s="18" customFormat="1" ht="30" hidden="1" customHeight="1">
      <c r="A217" s="108">
        <f t="shared" si="3"/>
        <v>216</v>
      </c>
      <c r="B217" s="9" t="s">
        <v>368</v>
      </c>
      <c r="C217" s="9" t="s">
        <v>282</v>
      </c>
      <c r="D217" s="10">
        <v>5049017075</v>
      </c>
      <c r="E217" s="82">
        <v>42</v>
      </c>
      <c r="F217" s="126"/>
    </row>
    <row r="218" spans="1:6" s="18" customFormat="1" ht="30" hidden="1" customHeight="1">
      <c r="A218" s="108">
        <f t="shared" si="3"/>
        <v>217</v>
      </c>
      <c r="B218" s="9" t="s">
        <v>976</v>
      </c>
      <c r="C218" s="9" t="s">
        <v>285</v>
      </c>
      <c r="D218" s="10">
        <v>5079000720</v>
      </c>
      <c r="E218" s="82">
        <v>42</v>
      </c>
      <c r="F218" s="126"/>
    </row>
    <row r="219" spans="1:6" s="18" customFormat="1" ht="26.25" hidden="1" customHeight="1">
      <c r="A219" s="108">
        <f t="shared" si="3"/>
        <v>218</v>
      </c>
      <c r="B219" s="9" t="s">
        <v>360</v>
      </c>
      <c r="C219" s="9" t="s">
        <v>585</v>
      </c>
      <c r="D219" s="10">
        <v>5038097390</v>
      </c>
      <c r="E219" s="82">
        <v>42</v>
      </c>
      <c r="F219" s="126"/>
    </row>
    <row r="220" spans="1:6" s="18" customFormat="1" ht="30" hidden="1" customHeight="1" thickBot="1">
      <c r="A220" s="109">
        <f t="shared" si="3"/>
        <v>219</v>
      </c>
      <c r="B220" s="110" t="s">
        <v>348</v>
      </c>
      <c r="C220" s="110" t="s">
        <v>925</v>
      </c>
      <c r="D220" s="111">
        <v>7707334106</v>
      </c>
      <c r="E220" s="112">
        <v>42</v>
      </c>
      <c r="F220" s="127"/>
    </row>
    <row r="221" spans="1:6" s="18" customFormat="1" ht="30" hidden="1" customHeight="1">
      <c r="A221" s="104">
        <f t="shared" si="3"/>
        <v>220</v>
      </c>
      <c r="B221" s="105" t="s">
        <v>7</v>
      </c>
      <c r="C221" s="116" t="s">
        <v>35</v>
      </c>
      <c r="D221" s="117">
        <v>5001068096</v>
      </c>
      <c r="E221" s="107">
        <v>41</v>
      </c>
      <c r="F221" s="125">
        <v>11</v>
      </c>
    </row>
    <row r="222" spans="1:6" s="18" customFormat="1" ht="30" hidden="1" customHeight="1">
      <c r="A222" s="108">
        <f t="shared" si="3"/>
        <v>221</v>
      </c>
      <c r="B222" s="9" t="s">
        <v>7</v>
      </c>
      <c r="C222" s="9" t="s">
        <v>48</v>
      </c>
      <c r="D222" s="10">
        <v>5001084115</v>
      </c>
      <c r="E222" s="82">
        <v>41</v>
      </c>
      <c r="F222" s="126"/>
    </row>
    <row r="223" spans="1:6" s="18" customFormat="1" ht="30" hidden="1" customHeight="1">
      <c r="A223" s="108">
        <f t="shared" si="3"/>
        <v>222</v>
      </c>
      <c r="B223" s="9" t="s">
        <v>7</v>
      </c>
      <c r="C223" s="9" t="s">
        <v>108</v>
      </c>
      <c r="D223" s="10">
        <v>5012073820</v>
      </c>
      <c r="E223" s="82">
        <v>41</v>
      </c>
      <c r="F223" s="126"/>
    </row>
    <row r="224" spans="1:6" s="18" customFormat="1" ht="30" hidden="1" customHeight="1">
      <c r="A224" s="108">
        <f t="shared" si="3"/>
        <v>223</v>
      </c>
      <c r="B224" s="9" t="s">
        <v>7</v>
      </c>
      <c r="C224" s="9" t="s">
        <v>99</v>
      </c>
      <c r="D224" s="10">
        <v>5012040487</v>
      </c>
      <c r="E224" s="82">
        <v>41</v>
      </c>
      <c r="F224" s="126"/>
    </row>
    <row r="225" spans="1:6" s="18" customFormat="1" ht="30" hidden="1" customHeight="1">
      <c r="A225" s="108">
        <f t="shared" si="3"/>
        <v>224</v>
      </c>
      <c r="B225" s="9" t="s">
        <v>7</v>
      </c>
      <c r="C225" s="71" t="s">
        <v>683</v>
      </c>
      <c r="D225" s="64">
        <v>5001090454</v>
      </c>
      <c r="E225" s="82">
        <v>41</v>
      </c>
      <c r="F225" s="126"/>
    </row>
    <row r="226" spans="1:6" s="18" customFormat="1" ht="30" hidden="1" customHeight="1">
      <c r="A226" s="108">
        <f t="shared" si="3"/>
        <v>225</v>
      </c>
      <c r="B226" s="9" t="s">
        <v>788</v>
      </c>
      <c r="C226" s="9" t="s">
        <v>55</v>
      </c>
      <c r="D226" s="10">
        <v>5042108196</v>
      </c>
      <c r="E226" s="82">
        <v>41</v>
      </c>
      <c r="F226" s="126"/>
    </row>
    <row r="227" spans="1:6" s="18" customFormat="1" ht="30" hidden="1" customHeight="1">
      <c r="A227" s="108">
        <f t="shared" si="3"/>
        <v>226</v>
      </c>
      <c r="B227" s="9" t="s">
        <v>836</v>
      </c>
      <c r="C227" s="9" t="s">
        <v>59</v>
      </c>
      <c r="D227" s="10">
        <v>7714605170</v>
      </c>
      <c r="E227" s="82">
        <v>41</v>
      </c>
      <c r="F227" s="126"/>
    </row>
    <row r="228" spans="1:6" s="18" customFormat="1" ht="30" hidden="1" customHeight="1">
      <c r="A228" s="108">
        <f t="shared" si="3"/>
        <v>227</v>
      </c>
      <c r="B228" s="9" t="s">
        <v>327</v>
      </c>
      <c r="C228" s="9" t="s">
        <v>684</v>
      </c>
      <c r="D228" s="10">
        <v>5007088652</v>
      </c>
      <c r="E228" s="82">
        <v>41</v>
      </c>
      <c r="F228" s="126"/>
    </row>
    <row r="229" spans="1:6" s="18" customFormat="1" ht="30" hidden="1" customHeight="1">
      <c r="A229" s="108">
        <f t="shared" si="3"/>
        <v>228</v>
      </c>
      <c r="B229" s="9" t="s">
        <v>327</v>
      </c>
      <c r="C229" s="9" t="s">
        <v>796</v>
      </c>
      <c r="D229" s="10">
        <v>5007079746</v>
      </c>
      <c r="E229" s="82">
        <v>41</v>
      </c>
      <c r="F229" s="126"/>
    </row>
    <row r="230" spans="1:6" s="18" customFormat="1" ht="30" hidden="1" customHeight="1">
      <c r="A230" s="108">
        <f t="shared" si="3"/>
        <v>229</v>
      </c>
      <c r="B230" s="9" t="s">
        <v>22</v>
      </c>
      <c r="C230" s="9" t="s">
        <v>447</v>
      </c>
      <c r="D230" s="10">
        <v>5008034113</v>
      </c>
      <c r="E230" s="82">
        <v>41</v>
      </c>
      <c r="F230" s="126"/>
    </row>
    <row r="231" spans="1:6" s="18" customFormat="1" ht="30" hidden="1" customHeight="1">
      <c r="A231" s="108">
        <f t="shared" si="3"/>
        <v>230</v>
      </c>
      <c r="B231" s="9" t="s">
        <v>958</v>
      </c>
      <c r="C231" s="9" t="s">
        <v>726</v>
      </c>
      <c r="D231" s="10">
        <v>5011020745</v>
      </c>
      <c r="E231" s="82">
        <v>41</v>
      </c>
      <c r="F231" s="126"/>
    </row>
    <row r="232" spans="1:6" s="18" customFormat="1" ht="30" hidden="1" customHeight="1">
      <c r="A232" s="108">
        <f t="shared" si="3"/>
        <v>231</v>
      </c>
      <c r="B232" s="9" t="s">
        <v>958</v>
      </c>
      <c r="C232" s="9" t="s">
        <v>83</v>
      </c>
      <c r="D232" s="10">
        <v>5011019891</v>
      </c>
      <c r="E232" s="82">
        <v>41</v>
      </c>
      <c r="F232" s="126"/>
    </row>
    <row r="233" spans="1:6" s="18" customFormat="1" ht="43.9" hidden="1" customHeight="1">
      <c r="A233" s="108">
        <f t="shared" si="3"/>
        <v>232</v>
      </c>
      <c r="B233" s="9" t="s">
        <v>805</v>
      </c>
      <c r="C233" s="9" t="s">
        <v>493</v>
      </c>
      <c r="D233" s="10">
        <v>5054086525</v>
      </c>
      <c r="E233" s="82">
        <v>41</v>
      </c>
      <c r="F233" s="126"/>
    </row>
    <row r="234" spans="1:6" s="18" customFormat="1" ht="54" hidden="1" customHeight="1">
      <c r="A234" s="108">
        <f t="shared" si="3"/>
        <v>233</v>
      </c>
      <c r="B234" s="9" t="s">
        <v>964</v>
      </c>
      <c r="C234" s="9" t="s">
        <v>460</v>
      </c>
      <c r="D234" s="10">
        <v>5029103350</v>
      </c>
      <c r="E234" s="82">
        <v>41</v>
      </c>
      <c r="F234" s="126"/>
    </row>
    <row r="235" spans="1:6" s="18" customFormat="1" ht="30" hidden="1" customHeight="1">
      <c r="A235" s="108">
        <f t="shared" si="3"/>
        <v>234</v>
      </c>
      <c r="B235" s="9" t="s">
        <v>717</v>
      </c>
      <c r="C235" s="9" t="s">
        <v>578</v>
      </c>
      <c r="D235" s="10">
        <v>5038045105</v>
      </c>
      <c r="E235" s="82">
        <v>41</v>
      </c>
      <c r="F235" s="126"/>
    </row>
    <row r="236" spans="1:6" s="18" customFormat="1" ht="30" hidden="1" customHeight="1">
      <c r="A236" s="108">
        <f t="shared" si="3"/>
        <v>235</v>
      </c>
      <c r="B236" s="9" t="s">
        <v>24</v>
      </c>
      <c r="C236" s="9" t="s">
        <v>491</v>
      </c>
      <c r="D236" s="10">
        <v>7743635155</v>
      </c>
      <c r="E236" s="82">
        <v>41</v>
      </c>
      <c r="F236" s="126"/>
    </row>
    <row r="237" spans="1:6" s="18" customFormat="1" ht="30" hidden="1" customHeight="1">
      <c r="A237" s="108">
        <f t="shared" si="3"/>
        <v>236</v>
      </c>
      <c r="B237" s="9" t="s">
        <v>805</v>
      </c>
      <c r="C237" s="9" t="s">
        <v>133</v>
      </c>
      <c r="D237" s="10">
        <v>5054090560</v>
      </c>
      <c r="E237" s="82">
        <v>41</v>
      </c>
      <c r="F237" s="126"/>
    </row>
    <row r="238" spans="1:6" s="18" customFormat="1" ht="30" hidden="1" customHeight="1">
      <c r="A238" s="108">
        <f t="shared" si="3"/>
        <v>237</v>
      </c>
      <c r="B238" s="9" t="s">
        <v>333</v>
      </c>
      <c r="C238" s="9" t="s">
        <v>142</v>
      </c>
      <c r="D238" s="10">
        <v>5024080597</v>
      </c>
      <c r="E238" s="82">
        <v>41</v>
      </c>
      <c r="F238" s="126"/>
    </row>
    <row r="239" spans="1:6" s="18" customFormat="1" ht="30" hidden="1" customHeight="1">
      <c r="A239" s="108">
        <f t="shared" si="3"/>
        <v>238</v>
      </c>
      <c r="B239" s="9" t="s">
        <v>333</v>
      </c>
      <c r="C239" s="9" t="s">
        <v>505</v>
      </c>
      <c r="D239" s="10">
        <v>5024113316</v>
      </c>
      <c r="E239" s="82">
        <v>41</v>
      </c>
      <c r="F239" s="126"/>
    </row>
    <row r="240" spans="1:6" s="18" customFormat="1" ht="30" hidden="1" customHeight="1">
      <c r="A240" s="108">
        <f t="shared" si="3"/>
        <v>239</v>
      </c>
      <c r="B240" s="9" t="s">
        <v>333</v>
      </c>
      <c r="C240" s="75" t="s">
        <v>512</v>
      </c>
      <c r="D240" s="65">
        <v>5024141419</v>
      </c>
      <c r="E240" s="82">
        <v>41</v>
      </c>
      <c r="F240" s="126"/>
    </row>
    <row r="241" spans="1:6" s="18" customFormat="1" ht="30" hidden="1" customHeight="1">
      <c r="A241" s="108">
        <f t="shared" si="3"/>
        <v>240</v>
      </c>
      <c r="B241" s="9" t="s">
        <v>342</v>
      </c>
      <c r="C241" s="9" t="s">
        <v>747</v>
      </c>
      <c r="D241" s="10">
        <v>5003108379</v>
      </c>
      <c r="E241" s="82">
        <v>41</v>
      </c>
      <c r="F241" s="126"/>
    </row>
    <row r="242" spans="1:6" s="18" customFormat="1" ht="30" hidden="1" customHeight="1">
      <c r="A242" s="108">
        <f t="shared" si="3"/>
        <v>241</v>
      </c>
      <c r="B242" s="9" t="s">
        <v>799</v>
      </c>
      <c r="C242" s="9" t="s">
        <v>801</v>
      </c>
      <c r="D242" s="10">
        <v>7729688934</v>
      </c>
      <c r="E242" s="82">
        <v>41</v>
      </c>
      <c r="F242" s="126"/>
    </row>
    <row r="243" spans="1:6" s="18" customFormat="1" ht="30" hidden="1" customHeight="1">
      <c r="A243" s="108">
        <f t="shared" si="3"/>
        <v>242</v>
      </c>
      <c r="B243" s="9" t="s">
        <v>11</v>
      </c>
      <c r="C243" s="9" t="s">
        <v>426</v>
      </c>
      <c r="D243" s="10">
        <v>5027200380</v>
      </c>
      <c r="E243" s="82">
        <v>41</v>
      </c>
      <c r="F243" s="126"/>
    </row>
    <row r="244" spans="1:6" s="18" customFormat="1" ht="30" hidden="1" customHeight="1">
      <c r="A244" s="108">
        <f t="shared" si="3"/>
        <v>243</v>
      </c>
      <c r="B244" s="9" t="s">
        <v>359</v>
      </c>
      <c r="C244" s="9" t="s">
        <v>169</v>
      </c>
      <c r="D244" s="10">
        <v>5027084381</v>
      </c>
      <c r="E244" s="82">
        <v>41</v>
      </c>
      <c r="F244" s="126"/>
    </row>
    <row r="245" spans="1:6" s="18" customFormat="1" ht="30" hidden="1" customHeight="1">
      <c r="A245" s="108">
        <f t="shared" si="3"/>
        <v>244</v>
      </c>
      <c r="B245" s="9" t="s">
        <v>359</v>
      </c>
      <c r="C245" s="9" t="s">
        <v>526</v>
      </c>
      <c r="D245" s="10">
        <v>5027124355</v>
      </c>
      <c r="E245" s="82">
        <v>41</v>
      </c>
      <c r="F245" s="126"/>
    </row>
    <row r="246" spans="1:6" s="18" customFormat="1" ht="30" hidden="1" customHeight="1">
      <c r="A246" s="108">
        <f t="shared" si="3"/>
        <v>245</v>
      </c>
      <c r="B246" s="9" t="s">
        <v>962</v>
      </c>
      <c r="C246" s="9" t="s">
        <v>182</v>
      </c>
      <c r="D246" s="10">
        <v>5029092596</v>
      </c>
      <c r="E246" s="82">
        <v>41</v>
      </c>
      <c r="F246" s="126"/>
    </row>
    <row r="247" spans="1:6" s="18" customFormat="1" ht="30" hidden="1" customHeight="1">
      <c r="A247" s="108">
        <f t="shared" si="3"/>
        <v>246</v>
      </c>
      <c r="B247" s="9" t="s">
        <v>965</v>
      </c>
      <c r="C247" s="9" t="s">
        <v>539</v>
      </c>
      <c r="D247" s="10">
        <v>5029041305</v>
      </c>
      <c r="E247" s="82">
        <v>41</v>
      </c>
      <c r="F247" s="126"/>
    </row>
    <row r="248" spans="1:6" s="18" customFormat="1" ht="30" hidden="1" customHeight="1">
      <c r="A248" s="108">
        <f t="shared" si="3"/>
        <v>247</v>
      </c>
      <c r="B248" s="9" t="s">
        <v>341</v>
      </c>
      <c r="C248" s="9" t="s">
        <v>340</v>
      </c>
      <c r="D248" s="10">
        <v>5031094632</v>
      </c>
      <c r="E248" s="82">
        <v>41</v>
      </c>
      <c r="F248" s="126"/>
    </row>
    <row r="249" spans="1:6" s="18" customFormat="1" ht="27.75" hidden="1" customHeight="1">
      <c r="A249" s="108">
        <f t="shared" si="3"/>
        <v>248</v>
      </c>
      <c r="B249" s="9" t="s">
        <v>341</v>
      </c>
      <c r="C249" s="9" t="s">
        <v>548</v>
      </c>
      <c r="D249" s="10">
        <v>5031102837</v>
      </c>
      <c r="E249" s="82">
        <v>41</v>
      </c>
      <c r="F249" s="126"/>
    </row>
    <row r="250" spans="1:6" s="18" customFormat="1" ht="28.9" hidden="1" customHeight="1">
      <c r="A250" s="108">
        <f t="shared" si="3"/>
        <v>249</v>
      </c>
      <c r="B250" s="9" t="s">
        <v>348</v>
      </c>
      <c r="C250" s="9" t="s">
        <v>759</v>
      </c>
      <c r="D250" s="10">
        <v>9715010902</v>
      </c>
      <c r="E250" s="82">
        <v>41</v>
      </c>
      <c r="F250" s="126"/>
    </row>
    <row r="251" spans="1:6" s="18" customFormat="1" ht="30" hidden="1" customHeight="1">
      <c r="A251" s="108">
        <f t="shared" si="3"/>
        <v>250</v>
      </c>
      <c r="B251" s="9" t="s">
        <v>348</v>
      </c>
      <c r="C251" s="75" t="s">
        <v>554</v>
      </c>
      <c r="D251" s="10">
        <v>5032236181</v>
      </c>
      <c r="E251" s="82">
        <v>41</v>
      </c>
      <c r="F251" s="126"/>
    </row>
    <row r="252" spans="1:6" s="18" customFormat="1" ht="26.25" hidden="1" customHeight="1">
      <c r="A252" s="108">
        <f t="shared" si="3"/>
        <v>251</v>
      </c>
      <c r="B252" s="9" t="s">
        <v>348</v>
      </c>
      <c r="C252" s="9" t="s">
        <v>757</v>
      </c>
      <c r="D252" s="10">
        <v>5029117258</v>
      </c>
      <c r="E252" s="82">
        <v>41</v>
      </c>
      <c r="F252" s="126"/>
    </row>
    <row r="253" spans="1:6" s="18" customFormat="1" ht="30" hidden="1" customHeight="1">
      <c r="A253" s="108">
        <f t="shared" si="3"/>
        <v>252</v>
      </c>
      <c r="B253" s="9" t="s">
        <v>350</v>
      </c>
      <c r="C253" s="9" t="s">
        <v>763</v>
      </c>
      <c r="D253" s="10">
        <v>5035026658</v>
      </c>
      <c r="E253" s="82">
        <v>41</v>
      </c>
      <c r="F253" s="126"/>
    </row>
    <row r="254" spans="1:6" s="18" customFormat="1" ht="30" customHeight="1">
      <c r="A254" s="108">
        <f t="shared" si="3"/>
        <v>253</v>
      </c>
      <c r="B254" s="9" t="s">
        <v>6</v>
      </c>
      <c r="C254" s="9" t="s">
        <v>724</v>
      </c>
      <c r="D254" s="10">
        <v>5036049545</v>
      </c>
      <c r="E254" s="82">
        <v>41</v>
      </c>
      <c r="F254" s="126"/>
    </row>
    <row r="255" spans="1:6" s="18" customFormat="1" ht="45" customHeight="1">
      <c r="A255" s="108">
        <f t="shared" si="3"/>
        <v>254</v>
      </c>
      <c r="B255" s="9" t="s">
        <v>6</v>
      </c>
      <c r="C255" s="9" t="s">
        <v>217</v>
      </c>
      <c r="D255" s="10">
        <v>5036069580</v>
      </c>
      <c r="E255" s="82">
        <v>41</v>
      </c>
      <c r="F255" s="126"/>
    </row>
    <row r="256" spans="1:6" s="18" customFormat="1" ht="30" hidden="1" customHeight="1">
      <c r="A256" s="108">
        <f t="shared" si="3"/>
        <v>255</v>
      </c>
      <c r="B256" s="9" t="s">
        <v>20</v>
      </c>
      <c r="C256" s="9" t="s">
        <v>161</v>
      </c>
      <c r="D256" s="10">
        <v>5037007266</v>
      </c>
      <c r="E256" s="82">
        <v>41</v>
      </c>
      <c r="F256" s="126"/>
    </row>
    <row r="257" spans="1:6" s="18" customFormat="1" ht="30" hidden="1" customHeight="1">
      <c r="A257" s="108">
        <f t="shared" si="3"/>
        <v>256</v>
      </c>
      <c r="B257" s="9" t="s">
        <v>360</v>
      </c>
      <c r="C257" s="9" t="s">
        <v>575</v>
      </c>
      <c r="D257" s="10">
        <v>5038048554</v>
      </c>
      <c r="E257" s="82">
        <v>41</v>
      </c>
      <c r="F257" s="126"/>
    </row>
    <row r="258" spans="1:6" s="18" customFormat="1" ht="30" hidden="1" customHeight="1">
      <c r="A258" s="108">
        <f t="shared" si="3"/>
        <v>257</v>
      </c>
      <c r="B258" s="9" t="s">
        <v>29</v>
      </c>
      <c r="C258" s="9" t="s">
        <v>225</v>
      </c>
      <c r="D258" s="10">
        <v>5039009580</v>
      </c>
      <c r="E258" s="82">
        <v>41</v>
      </c>
      <c r="F258" s="126"/>
    </row>
    <row r="259" spans="1:6" s="18" customFormat="1" ht="30" hidden="1" customHeight="1">
      <c r="A259" s="108">
        <f t="shared" si="3"/>
        <v>258</v>
      </c>
      <c r="B259" s="9" t="s">
        <v>354</v>
      </c>
      <c r="C259" s="71" t="s">
        <v>595</v>
      </c>
      <c r="D259" s="91">
        <v>5040120286</v>
      </c>
      <c r="E259" s="82">
        <v>41</v>
      </c>
      <c r="F259" s="126"/>
    </row>
    <row r="260" spans="1:6" s="18" customFormat="1" ht="30" hidden="1" customHeight="1">
      <c r="A260" s="108">
        <f t="shared" ref="A260:A323" si="4">A259+1</f>
        <v>259</v>
      </c>
      <c r="B260" s="9" t="s">
        <v>364</v>
      </c>
      <c r="C260" s="9" t="s">
        <v>643</v>
      </c>
      <c r="D260" s="10">
        <v>5044079423</v>
      </c>
      <c r="E260" s="82">
        <v>41</v>
      </c>
      <c r="F260" s="126"/>
    </row>
    <row r="261" spans="1:6" s="18" customFormat="1" ht="30" hidden="1" customHeight="1">
      <c r="A261" s="108">
        <f t="shared" si="4"/>
        <v>260</v>
      </c>
      <c r="B261" s="94" t="s">
        <v>364</v>
      </c>
      <c r="C261" s="94" t="s">
        <v>778</v>
      </c>
      <c r="D261" s="95">
        <v>5044092907</v>
      </c>
      <c r="E261" s="82">
        <v>41</v>
      </c>
      <c r="F261" s="126"/>
    </row>
    <row r="262" spans="1:6" s="18" customFormat="1" ht="30" hidden="1" customHeight="1">
      <c r="A262" s="108">
        <f t="shared" si="4"/>
        <v>261</v>
      </c>
      <c r="B262" s="9" t="s">
        <v>365</v>
      </c>
      <c r="C262" s="9" t="s">
        <v>262</v>
      </c>
      <c r="D262" s="10">
        <v>5045018751</v>
      </c>
      <c r="E262" s="82">
        <v>41</v>
      </c>
      <c r="F262" s="126"/>
    </row>
    <row r="263" spans="1:6" s="18" customFormat="1" ht="30" hidden="1" customHeight="1">
      <c r="A263" s="108">
        <f t="shared" si="4"/>
        <v>262</v>
      </c>
      <c r="B263" s="9" t="s">
        <v>365</v>
      </c>
      <c r="C263" s="9" t="s">
        <v>265</v>
      </c>
      <c r="D263" s="10">
        <v>5045044303</v>
      </c>
      <c r="E263" s="82">
        <v>41</v>
      </c>
      <c r="F263" s="126"/>
    </row>
    <row r="264" spans="1:6" s="18" customFormat="1" ht="30" hidden="1" customHeight="1">
      <c r="A264" s="108">
        <f t="shared" si="4"/>
        <v>263</v>
      </c>
      <c r="B264" s="9" t="s">
        <v>365</v>
      </c>
      <c r="C264" s="9" t="s">
        <v>264</v>
      </c>
      <c r="D264" s="10">
        <v>5045037948</v>
      </c>
      <c r="E264" s="82">
        <v>41</v>
      </c>
      <c r="F264" s="126"/>
    </row>
    <row r="265" spans="1:6" s="18" customFormat="1" ht="30" hidden="1" customHeight="1">
      <c r="A265" s="108">
        <f t="shared" si="4"/>
        <v>264</v>
      </c>
      <c r="B265" s="9" t="s">
        <v>365</v>
      </c>
      <c r="C265" s="9" t="s">
        <v>263</v>
      </c>
      <c r="D265" s="10">
        <v>5045019755</v>
      </c>
      <c r="E265" s="82">
        <v>41</v>
      </c>
      <c r="F265" s="126"/>
    </row>
    <row r="266" spans="1:6" s="18" customFormat="1" ht="30" hidden="1" customHeight="1">
      <c r="A266" s="108">
        <f t="shared" si="4"/>
        <v>265</v>
      </c>
      <c r="B266" s="9" t="s">
        <v>16</v>
      </c>
      <c r="C266" s="9" t="s">
        <v>654</v>
      </c>
      <c r="D266" s="10">
        <v>5052014998</v>
      </c>
      <c r="E266" s="82">
        <v>41</v>
      </c>
      <c r="F266" s="126"/>
    </row>
    <row r="267" spans="1:6" s="18" customFormat="1" ht="30" hidden="1" customHeight="1">
      <c r="A267" s="108">
        <f t="shared" si="4"/>
        <v>266</v>
      </c>
      <c r="B267" s="9" t="s">
        <v>21</v>
      </c>
      <c r="C267" s="9" t="s">
        <v>274</v>
      </c>
      <c r="D267" s="10">
        <v>5047133929</v>
      </c>
      <c r="E267" s="82">
        <v>41</v>
      </c>
      <c r="F267" s="126"/>
    </row>
    <row r="268" spans="1:6" s="18" customFormat="1" ht="30" hidden="1" customHeight="1">
      <c r="A268" s="108">
        <f t="shared" si="4"/>
        <v>267</v>
      </c>
      <c r="B268" s="9" t="s">
        <v>21</v>
      </c>
      <c r="C268" s="9" t="s">
        <v>658</v>
      </c>
      <c r="D268" s="10">
        <v>5018110155</v>
      </c>
      <c r="E268" s="82">
        <v>41</v>
      </c>
      <c r="F268" s="126"/>
    </row>
    <row r="269" spans="1:6" s="18" customFormat="1" ht="30" hidden="1" customHeight="1">
      <c r="A269" s="108">
        <f t="shared" si="4"/>
        <v>268</v>
      </c>
      <c r="B269" s="9" t="s">
        <v>21</v>
      </c>
      <c r="C269" s="9" t="s">
        <v>275</v>
      </c>
      <c r="D269" s="10">
        <v>5047136341</v>
      </c>
      <c r="E269" s="82">
        <v>41</v>
      </c>
      <c r="F269" s="126"/>
    </row>
    <row r="270" spans="1:6" s="18" customFormat="1" ht="30" hidden="1" customHeight="1">
      <c r="A270" s="108">
        <f t="shared" si="4"/>
        <v>269</v>
      </c>
      <c r="B270" s="9" t="s">
        <v>369</v>
      </c>
      <c r="C270" s="9" t="s">
        <v>292</v>
      </c>
      <c r="D270" s="10">
        <v>5050054410</v>
      </c>
      <c r="E270" s="82">
        <v>41</v>
      </c>
      <c r="F270" s="126"/>
    </row>
    <row r="271" spans="1:6" s="18" customFormat="1" ht="43.9" hidden="1" customHeight="1">
      <c r="A271" s="108">
        <f t="shared" si="4"/>
        <v>270</v>
      </c>
      <c r="B271" s="94" t="s">
        <v>369</v>
      </c>
      <c r="C271" s="94" t="s">
        <v>786</v>
      </c>
      <c r="D271" s="95">
        <v>5050105858</v>
      </c>
      <c r="E271" s="82">
        <v>41</v>
      </c>
      <c r="F271" s="126"/>
    </row>
    <row r="272" spans="1:6" s="18" customFormat="1" ht="30" hidden="1" customHeight="1">
      <c r="A272" s="108">
        <f t="shared" si="4"/>
        <v>271</v>
      </c>
      <c r="B272" s="9" t="s">
        <v>353</v>
      </c>
      <c r="C272" s="9" t="s">
        <v>300</v>
      </c>
      <c r="D272" s="10">
        <v>5053034933</v>
      </c>
      <c r="E272" s="82">
        <v>41</v>
      </c>
      <c r="F272" s="126"/>
    </row>
    <row r="273" spans="1:6" s="18" customFormat="1" ht="30" hidden="1" customHeight="1">
      <c r="A273" s="108">
        <f t="shared" si="4"/>
        <v>272</v>
      </c>
      <c r="B273" s="9" t="s">
        <v>360</v>
      </c>
      <c r="C273" s="9" t="s">
        <v>820</v>
      </c>
      <c r="D273" s="10" t="s">
        <v>821</v>
      </c>
      <c r="E273" s="82">
        <v>41</v>
      </c>
      <c r="F273" s="126"/>
    </row>
    <row r="274" spans="1:6" s="18" customFormat="1" ht="30" hidden="1" customHeight="1">
      <c r="A274" s="108">
        <f t="shared" si="4"/>
        <v>273</v>
      </c>
      <c r="B274" s="9" t="s">
        <v>362</v>
      </c>
      <c r="C274" s="9" t="s">
        <v>610</v>
      </c>
      <c r="D274" s="10">
        <v>5042131653</v>
      </c>
      <c r="E274" s="82">
        <v>41</v>
      </c>
      <c r="F274" s="126"/>
    </row>
    <row r="275" spans="1:6" s="18" customFormat="1" ht="30" hidden="1" customHeight="1">
      <c r="A275" s="108">
        <f t="shared" si="4"/>
        <v>274</v>
      </c>
      <c r="B275" s="9" t="s">
        <v>362</v>
      </c>
      <c r="C275" s="9" t="s">
        <v>825</v>
      </c>
      <c r="D275" s="10">
        <v>5042134460</v>
      </c>
      <c r="E275" s="82">
        <v>41</v>
      </c>
      <c r="F275" s="126"/>
    </row>
    <row r="276" spans="1:6" s="18" customFormat="1" ht="30" hidden="1" customHeight="1">
      <c r="A276" s="108">
        <f t="shared" si="4"/>
        <v>275</v>
      </c>
      <c r="B276" s="9" t="s">
        <v>962</v>
      </c>
      <c r="C276" s="9" t="s">
        <v>831</v>
      </c>
      <c r="D276" s="10">
        <v>5029194125</v>
      </c>
      <c r="E276" s="82">
        <v>41</v>
      </c>
      <c r="F276" s="126"/>
    </row>
    <row r="277" spans="1:6" s="18" customFormat="1" ht="30" hidden="1" customHeight="1">
      <c r="A277" s="108">
        <f t="shared" si="4"/>
        <v>276</v>
      </c>
      <c r="B277" s="9" t="s">
        <v>333</v>
      </c>
      <c r="C277" s="9" t="s">
        <v>869</v>
      </c>
      <c r="D277" s="10">
        <v>5047169643</v>
      </c>
      <c r="E277" s="82">
        <v>41</v>
      </c>
      <c r="F277" s="126"/>
    </row>
    <row r="278" spans="1:6" s="18" customFormat="1" ht="30" hidden="1" customHeight="1">
      <c r="A278" s="108">
        <f t="shared" si="4"/>
        <v>277</v>
      </c>
      <c r="B278" s="9" t="s">
        <v>348</v>
      </c>
      <c r="C278" s="9" t="s">
        <v>882</v>
      </c>
      <c r="D278" s="10" t="s">
        <v>881</v>
      </c>
      <c r="E278" s="82">
        <v>41</v>
      </c>
      <c r="F278" s="126"/>
    </row>
    <row r="279" spans="1:6" s="18" customFormat="1" ht="30" hidden="1" customHeight="1">
      <c r="A279" s="108">
        <f t="shared" si="4"/>
        <v>278</v>
      </c>
      <c r="B279" s="9" t="s">
        <v>342</v>
      </c>
      <c r="C279" s="9" t="s">
        <v>891</v>
      </c>
      <c r="D279" s="10">
        <v>7726729163</v>
      </c>
      <c r="E279" s="82">
        <v>41</v>
      </c>
      <c r="F279" s="126"/>
    </row>
    <row r="280" spans="1:6" s="18" customFormat="1" ht="43.5" hidden="1" customHeight="1">
      <c r="A280" s="108">
        <f t="shared" si="4"/>
        <v>279</v>
      </c>
      <c r="B280" s="9" t="s">
        <v>17</v>
      </c>
      <c r="C280" s="9" t="s">
        <v>897</v>
      </c>
      <c r="D280" s="10">
        <v>5010049131</v>
      </c>
      <c r="E280" s="82">
        <v>41</v>
      </c>
      <c r="F280" s="126"/>
    </row>
    <row r="281" spans="1:6" s="18" customFormat="1" ht="30" hidden="1" customHeight="1">
      <c r="A281" s="108">
        <f t="shared" si="4"/>
        <v>280</v>
      </c>
      <c r="B281" s="9" t="s">
        <v>337</v>
      </c>
      <c r="C281" s="9" t="s">
        <v>903</v>
      </c>
      <c r="D281" s="10">
        <v>5030085586</v>
      </c>
      <c r="E281" s="82">
        <v>41</v>
      </c>
      <c r="F281" s="126"/>
    </row>
    <row r="282" spans="1:6" s="18" customFormat="1" ht="30" hidden="1" customHeight="1" thickBot="1">
      <c r="A282" s="109">
        <f t="shared" si="4"/>
        <v>281</v>
      </c>
      <c r="B282" s="9" t="s">
        <v>962</v>
      </c>
      <c r="C282" s="110" t="s">
        <v>935</v>
      </c>
      <c r="D282" s="111" t="s">
        <v>934</v>
      </c>
      <c r="E282" s="112">
        <v>41</v>
      </c>
      <c r="F282" s="127"/>
    </row>
    <row r="283" spans="1:6" s="18" customFormat="1" ht="30" hidden="1" customHeight="1">
      <c r="A283" s="104">
        <f t="shared" si="4"/>
        <v>282</v>
      </c>
      <c r="B283" s="105" t="s">
        <v>7</v>
      </c>
      <c r="C283" s="105" t="s">
        <v>63</v>
      </c>
      <c r="D283" s="106">
        <v>5001073730</v>
      </c>
      <c r="E283" s="107">
        <v>40</v>
      </c>
      <c r="F283" s="125">
        <v>12</v>
      </c>
    </row>
    <row r="284" spans="1:6" s="18" customFormat="1" ht="30" hidden="1" customHeight="1">
      <c r="A284" s="108">
        <f t="shared" si="4"/>
        <v>283</v>
      </c>
      <c r="B284" s="9" t="s">
        <v>7</v>
      </c>
      <c r="C284" s="9" t="s">
        <v>741</v>
      </c>
      <c r="D284" s="10">
        <v>5012085174</v>
      </c>
      <c r="E284" s="82">
        <v>40</v>
      </c>
      <c r="F284" s="126"/>
    </row>
    <row r="285" spans="1:6" s="18" customFormat="1" ht="30" hidden="1" customHeight="1">
      <c r="A285" s="108">
        <f t="shared" si="4"/>
        <v>284</v>
      </c>
      <c r="B285" s="9" t="s">
        <v>7</v>
      </c>
      <c r="C285" s="9" t="s">
        <v>105</v>
      </c>
      <c r="D285" s="10">
        <v>5012061279</v>
      </c>
      <c r="E285" s="82">
        <v>40</v>
      </c>
      <c r="F285" s="126"/>
    </row>
    <row r="286" spans="1:6" s="18" customFormat="1" ht="30" hidden="1" customHeight="1">
      <c r="A286" s="108">
        <f t="shared" si="4"/>
        <v>285</v>
      </c>
      <c r="B286" s="9" t="s">
        <v>7</v>
      </c>
      <c r="C286" s="9" t="s">
        <v>52</v>
      </c>
      <c r="D286" s="10">
        <v>5001094530</v>
      </c>
      <c r="E286" s="82">
        <v>40</v>
      </c>
      <c r="F286" s="126"/>
    </row>
    <row r="287" spans="1:6" s="18" customFormat="1" ht="30" hidden="1" customHeight="1">
      <c r="A287" s="108">
        <f t="shared" si="4"/>
        <v>286</v>
      </c>
      <c r="B287" s="9" t="s">
        <v>7</v>
      </c>
      <c r="C287" s="9" t="s">
        <v>428</v>
      </c>
      <c r="D287" s="10">
        <v>5001076280</v>
      </c>
      <c r="E287" s="82">
        <v>40</v>
      </c>
      <c r="F287" s="126"/>
    </row>
    <row r="288" spans="1:6" s="18" customFormat="1" ht="30" hidden="1" customHeight="1">
      <c r="A288" s="108">
        <f t="shared" si="4"/>
        <v>287</v>
      </c>
      <c r="B288" s="9" t="s">
        <v>7</v>
      </c>
      <c r="C288" s="9" t="s">
        <v>106</v>
      </c>
      <c r="D288" s="10">
        <v>5012061776</v>
      </c>
      <c r="E288" s="82">
        <v>40</v>
      </c>
      <c r="F288" s="126"/>
    </row>
    <row r="289" spans="1:6" s="18" customFormat="1" ht="30" hidden="1" customHeight="1">
      <c r="A289" s="108">
        <f t="shared" si="4"/>
        <v>288</v>
      </c>
      <c r="B289" s="9" t="s">
        <v>7</v>
      </c>
      <c r="C289" s="9" t="s">
        <v>674</v>
      </c>
      <c r="D289" s="10">
        <v>5001092236</v>
      </c>
      <c r="E289" s="82">
        <v>40</v>
      </c>
      <c r="F289" s="126"/>
    </row>
    <row r="290" spans="1:6" s="18" customFormat="1" ht="30" hidden="1" customHeight="1">
      <c r="A290" s="108">
        <f t="shared" si="4"/>
        <v>289</v>
      </c>
      <c r="B290" s="9" t="s">
        <v>7</v>
      </c>
      <c r="C290" s="9" t="s">
        <v>740</v>
      </c>
      <c r="D290" s="10">
        <v>5012061705</v>
      </c>
      <c r="E290" s="82">
        <v>40</v>
      </c>
      <c r="F290" s="126"/>
    </row>
    <row r="291" spans="1:6" s="18" customFormat="1" ht="30" hidden="1" customHeight="1">
      <c r="A291" s="108">
        <f t="shared" si="4"/>
        <v>290</v>
      </c>
      <c r="B291" s="9" t="s">
        <v>359</v>
      </c>
      <c r="C291" s="9" t="s">
        <v>458</v>
      </c>
      <c r="D291" s="10">
        <v>7701748943</v>
      </c>
      <c r="E291" s="82">
        <v>40</v>
      </c>
      <c r="F291" s="126"/>
    </row>
    <row r="292" spans="1:6" s="18" customFormat="1" ht="51.75" hidden="1" customHeight="1">
      <c r="A292" s="108">
        <f t="shared" si="4"/>
        <v>291</v>
      </c>
      <c r="B292" s="9" t="s">
        <v>19</v>
      </c>
      <c r="C292" s="9" t="s">
        <v>41</v>
      </c>
      <c r="D292" s="10">
        <v>7728643641</v>
      </c>
      <c r="E292" s="82">
        <v>40</v>
      </c>
      <c r="F292" s="126"/>
    </row>
    <row r="293" spans="1:6" s="18" customFormat="1" ht="30" hidden="1" customHeight="1" thickBot="1">
      <c r="A293" s="108">
        <f t="shared" si="4"/>
        <v>292</v>
      </c>
      <c r="B293" s="9" t="s">
        <v>19</v>
      </c>
      <c r="C293" s="9" t="s">
        <v>725</v>
      </c>
      <c r="D293" s="10">
        <v>5002000100</v>
      </c>
      <c r="E293" s="82">
        <v>40</v>
      </c>
      <c r="F293" s="126"/>
    </row>
    <row r="294" spans="1:6" s="18" customFormat="1" ht="30" hidden="1" customHeight="1">
      <c r="A294" s="108">
        <f t="shared" si="4"/>
        <v>293</v>
      </c>
      <c r="B294" s="105" t="s">
        <v>956</v>
      </c>
      <c r="C294" s="9" t="s">
        <v>441</v>
      </c>
      <c r="D294" s="10">
        <v>5027043138</v>
      </c>
      <c r="E294" s="82">
        <v>40</v>
      </c>
      <c r="F294" s="126"/>
    </row>
    <row r="295" spans="1:6" s="18" customFormat="1" ht="37.9" hidden="1" customHeight="1">
      <c r="A295" s="108">
        <f t="shared" si="4"/>
        <v>294</v>
      </c>
      <c r="B295" s="9" t="s">
        <v>327</v>
      </c>
      <c r="C295" s="9" t="s">
        <v>433</v>
      </c>
      <c r="D295" s="10">
        <v>5007077121</v>
      </c>
      <c r="E295" s="82">
        <v>40</v>
      </c>
      <c r="F295" s="126"/>
    </row>
    <row r="296" spans="1:6" s="18" customFormat="1" ht="30" hidden="1" customHeight="1">
      <c r="A296" s="108">
        <f t="shared" si="4"/>
        <v>295</v>
      </c>
      <c r="B296" s="9" t="s">
        <v>327</v>
      </c>
      <c r="C296" s="76" t="s">
        <v>437</v>
      </c>
      <c r="D296" s="77">
        <v>5007083904</v>
      </c>
      <c r="E296" s="82">
        <v>40</v>
      </c>
      <c r="F296" s="126"/>
    </row>
    <row r="297" spans="1:6" s="18" customFormat="1" ht="36" hidden="1" customHeight="1">
      <c r="A297" s="108">
        <f t="shared" si="4"/>
        <v>296</v>
      </c>
      <c r="B297" s="9" t="s">
        <v>22</v>
      </c>
      <c r="C297" s="9" t="s">
        <v>451</v>
      </c>
      <c r="D297" s="10">
        <v>5008059679</v>
      </c>
      <c r="E297" s="82">
        <v>40</v>
      </c>
      <c r="F297" s="126"/>
    </row>
    <row r="298" spans="1:6" s="18" customFormat="1" ht="30" hidden="1" customHeight="1">
      <c r="A298" s="108">
        <f t="shared" si="4"/>
        <v>297</v>
      </c>
      <c r="B298" s="9" t="s">
        <v>22</v>
      </c>
      <c r="C298" s="9" t="s">
        <v>452</v>
      </c>
      <c r="D298" s="10">
        <v>5008041255</v>
      </c>
      <c r="E298" s="82">
        <v>40</v>
      </c>
      <c r="F298" s="126"/>
    </row>
    <row r="299" spans="1:6" s="18" customFormat="1" ht="30" hidden="1" customHeight="1">
      <c r="A299" s="108">
        <f t="shared" si="4"/>
        <v>298</v>
      </c>
      <c r="B299" s="9" t="s">
        <v>5</v>
      </c>
      <c r="C299" s="9" t="s">
        <v>685</v>
      </c>
      <c r="D299" s="10">
        <v>5009085713</v>
      </c>
      <c r="E299" s="82">
        <v>40</v>
      </c>
      <c r="F299" s="126"/>
    </row>
    <row r="300" spans="1:6" s="18" customFormat="1" ht="30" hidden="1" customHeight="1">
      <c r="A300" s="108">
        <f t="shared" si="4"/>
        <v>299</v>
      </c>
      <c r="B300" s="9" t="s">
        <v>17</v>
      </c>
      <c r="C300" s="9" t="s">
        <v>454</v>
      </c>
      <c r="D300" s="10">
        <v>5010047649</v>
      </c>
      <c r="E300" s="82">
        <v>40</v>
      </c>
      <c r="F300" s="126"/>
    </row>
    <row r="301" spans="1:6" s="18" customFormat="1" ht="30" hidden="1" customHeight="1">
      <c r="A301" s="108">
        <f t="shared" si="4"/>
        <v>300</v>
      </c>
      <c r="B301" s="9" t="s">
        <v>17</v>
      </c>
      <c r="C301" s="9" t="s">
        <v>90</v>
      </c>
      <c r="D301" s="10">
        <v>5010031582</v>
      </c>
      <c r="E301" s="82">
        <v>40</v>
      </c>
      <c r="F301" s="126"/>
    </row>
    <row r="302" spans="1:6" s="18" customFormat="1" ht="37.5" hidden="1" customHeight="1">
      <c r="A302" s="108">
        <f t="shared" si="4"/>
        <v>301</v>
      </c>
      <c r="B302" s="9" t="s">
        <v>4</v>
      </c>
      <c r="C302" s="9" t="s">
        <v>405</v>
      </c>
      <c r="D302" s="10">
        <v>5015250500</v>
      </c>
      <c r="E302" s="82">
        <v>40</v>
      </c>
      <c r="F302" s="126"/>
    </row>
    <row r="303" spans="1:6" s="18" customFormat="1" ht="30" hidden="1" customHeight="1">
      <c r="A303" s="108">
        <f t="shared" si="4"/>
        <v>302</v>
      </c>
      <c r="B303" s="9" t="s">
        <v>966</v>
      </c>
      <c r="C303" s="9" t="s">
        <v>459</v>
      </c>
      <c r="D303" s="10">
        <v>5054011230</v>
      </c>
      <c r="E303" s="82">
        <v>40</v>
      </c>
      <c r="F303" s="126"/>
    </row>
    <row r="304" spans="1:6" s="18" customFormat="1" ht="30" customHeight="1">
      <c r="A304" s="108">
        <f t="shared" si="4"/>
        <v>303</v>
      </c>
      <c r="B304" s="9" t="s">
        <v>6</v>
      </c>
      <c r="C304" s="9" t="s">
        <v>485</v>
      </c>
      <c r="D304" s="10">
        <v>5021012341</v>
      </c>
      <c r="E304" s="82">
        <v>40</v>
      </c>
      <c r="F304" s="126"/>
    </row>
    <row r="305" spans="1:6" s="18" customFormat="1" ht="17.45" hidden="1" customHeight="1">
      <c r="A305" s="108">
        <f t="shared" si="4"/>
        <v>304</v>
      </c>
      <c r="B305" s="9" t="s">
        <v>331</v>
      </c>
      <c r="C305" s="9" t="s">
        <v>419</v>
      </c>
      <c r="D305" s="10">
        <v>5020051404</v>
      </c>
      <c r="E305" s="82">
        <v>40</v>
      </c>
      <c r="F305" s="126"/>
    </row>
    <row r="306" spans="1:6" s="18" customFormat="1" ht="30" hidden="1" customHeight="1">
      <c r="A306" s="108">
        <f t="shared" si="4"/>
        <v>305</v>
      </c>
      <c r="B306" s="9" t="s">
        <v>24</v>
      </c>
      <c r="C306" s="9" t="s">
        <v>127</v>
      </c>
      <c r="D306" s="10">
        <v>5018104842</v>
      </c>
      <c r="E306" s="82">
        <v>40</v>
      </c>
      <c r="F306" s="126"/>
    </row>
    <row r="307" spans="1:6" s="18" customFormat="1" ht="51" hidden="1" customHeight="1">
      <c r="A307" s="108">
        <f t="shared" si="4"/>
        <v>306</v>
      </c>
      <c r="B307" s="9" t="s">
        <v>25</v>
      </c>
      <c r="C307" s="9" t="s">
        <v>137</v>
      </c>
      <c r="D307" s="10" t="s">
        <v>138</v>
      </c>
      <c r="E307" s="82">
        <v>40</v>
      </c>
      <c r="F307" s="126"/>
    </row>
    <row r="308" spans="1:6" s="18" customFormat="1" ht="30" hidden="1" customHeight="1">
      <c r="A308" s="108">
        <f t="shared" si="4"/>
        <v>307</v>
      </c>
      <c r="B308" s="9" t="s">
        <v>333</v>
      </c>
      <c r="C308" s="9" t="s">
        <v>507</v>
      </c>
      <c r="D308" s="10">
        <v>5024132580</v>
      </c>
      <c r="E308" s="82">
        <v>40</v>
      </c>
      <c r="F308" s="126"/>
    </row>
    <row r="309" spans="1:6" s="18" customFormat="1" ht="30" hidden="1" customHeight="1">
      <c r="A309" s="108">
        <f t="shared" si="4"/>
        <v>308</v>
      </c>
      <c r="B309" s="9" t="s">
        <v>333</v>
      </c>
      <c r="C309" s="9" t="s">
        <v>145</v>
      </c>
      <c r="D309" s="10">
        <v>5024110442</v>
      </c>
      <c r="E309" s="82">
        <v>40</v>
      </c>
      <c r="F309" s="126"/>
    </row>
    <row r="310" spans="1:6" s="18" customFormat="1" ht="30" hidden="1" customHeight="1">
      <c r="A310" s="108">
        <f t="shared" si="4"/>
        <v>309</v>
      </c>
      <c r="B310" s="9" t="s">
        <v>333</v>
      </c>
      <c r="C310" s="9" t="s">
        <v>152</v>
      </c>
      <c r="D310" s="10">
        <v>7715944754</v>
      </c>
      <c r="E310" s="82">
        <v>40</v>
      </c>
      <c r="F310" s="126"/>
    </row>
    <row r="311" spans="1:6" s="18" customFormat="1" ht="54.75" hidden="1" customHeight="1">
      <c r="A311" s="108">
        <f t="shared" si="4"/>
        <v>310</v>
      </c>
      <c r="B311" s="9" t="s">
        <v>333</v>
      </c>
      <c r="C311" s="9" t="s">
        <v>500</v>
      </c>
      <c r="D311" s="10">
        <v>5024085940</v>
      </c>
      <c r="E311" s="82">
        <v>40</v>
      </c>
      <c r="F311" s="126"/>
    </row>
    <row r="312" spans="1:6" s="18" customFormat="1" ht="30" hidden="1" customHeight="1">
      <c r="A312" s="108">
        <f t="shared" si="4"/>
        <v>311</v>
      </c>
      <c r="B312" s="9" t="s">
        <v>333</v>
      </c>
      <c r="C312" s="9" t="s">
        <v>497</v>
      </c>
      <c r="D312" s="10">
        <v>5024071923</v>
      </c>
      <c r="E312" s="82">
        <v>40</v>
      </c>
      <c r="F312" s="126"/>
    </row>
    <row r="313" spans="1:6" s="18" customFormat="1" ht="30" hidden="1" customHeight="1">
      <c r="A313" s="108">
        <f t="shared" si="4"/>
        <v>312</v>
      </c>
      <c r="B313" s="9" t="s">
        <v>333</v>
      </c>
      <c r="C313" s="9" t="s">
        <v>915</v>
      </c>
      <c r="D313" s="10">
        <v>5024107979</v>
      </c>
      <c r="E313" s="82">
        <v>40</v>
      </c>
      <c r="F313" s="126"/>
    </row>
    <row r="314" spans="1:6" s="18" customFormat="1" ht="30" hidden="1" customHeight="1">
      <c r="A314" s="108">
        <f t="shared" si="4"/>
        <v>313</v>
      </c>
      <c r="B314" s="9" t="s">
        <v>26</v>
      </c>
      <c r="C314" s="9" t="s">
        <v>154</v>
      </c>
      <c r="D314" s="10">
        <v>5006007717</v>
      </c>
      <c r="E314" s="82">
        <v>40</v>
      </c>
      <c r="F314" s="126"/>
    </row>
    <row r="315" spans="1:6" s="18" customFormat="1" ht="30" hidden="1" customHeight="1">
      <c r="A315" s="108">
        <f t="shared" si="4"/>
        <v>314</v>
      </c>
      <c r="B315" s="9" t="s">
        <v>358</v>
      </c>
      <c r="C315" s="9" t="s">
        <v>516</v>
      </c>
      <c r="D315" s="10">
        <v>5072003384</v>
      </c>
      <c r="E315" s="82">
        <v>40</v>
      </c>
      <c r="F315" s="126"/>
    </row>
    <row r="316" spans="1:6" s="18" customFormat="1" ht="30" hidden="1" customHeight="1">
      <c r="A316" s="108">
        <f t="shared" si="4"/>
        <v>315</v>
      </c>
      <c r="B316" s="9" t="s">
        <v>11</v>
      </c>
      <c r="C316" s="9" t="s">
        <v>164</v>
      </c>
      <c r="D316" s="10">
        <v>5026012095</v>
      </c>
      <c r="E316" s="82">
        <v>40</v>
      </c>
      <c r="F316" s="126"/>
    </row>
    <row r="317" spans="1:6" s="18" customFormat="1" ht="30" hidden="1" customHeight="1">
      <c r="A317" s="108">
        <f t="shared" si="4"/>
        <v>316</v>
      </c>
      <c r="B317" s="9" t="s">
        <v>359</v>
      </c>
      <c r="C317" s="9" t="s">
        <v>172</v>
      </c>
      <c r="D317" s="10">
        <v>5027115960</v>
      </c>
      <c r="E317" s="82">
        <v>40</v>
      </c>
      <c r="F317" s="126"/>
    </row>
    <row r="318" spans="1:6" s="18" customFormat="1" ht="30" hidden="1" customHeight="1">
      <c r="A318" s="108">
        <f t="shared" si="4"/>
        <v>317</v>
      </c>
      <c r="B318" s="9" t="s">
        <v>359</v>
      </c>
      <c r="C318" s="9" t="s">
        <v>521</v>
      </c>
      <c r="D318" s="10">
        <v>5027144344</v>
      </c>
      <c r="E318" s="82">
        <v>40</v>
      </c>
      <c r="F318" s="126"/>
    </row>
    <row r="319" spans="1:6" s="18" customFormat="1" ht="30" hidden="1" customHeight="1">
      <c r="A319" s="108">
        <f t="shared" si="4"/>
        <v>318</v>
      </c>
      <c r="B319" s="9" t="s">
        <v>359</v>
      </c>
      <c r="C319" s="9" t="s">
        <v>523</v>
      </c>
      <c r="D319" s="10">
        <v>5027166965</v>
      </c>
      <c r="E319" s="82">
        <v>40</v>
      </c>
      <c r="F319" s="126"/>
    </row>
    <row r="320" spans="1:6" s="18" customFormat="1" ht="30" hidden="1" customHeight="1">
      <c r="A320" s="108">
        <f t="shared" si="4"/>
        <v>319</v>
      </c>
      <c r="B320" s="9" t="s">
        <v>359</v>
      </c>
      <c r="C320" s="9" t="s">
        <v>751</v>
      </c>
      <c r="D320" s="10">
        <v>5027216670</v>
      </c>
      <c r="E320" s="82">
        <v>40</v>
      </c>
      <c r="F320" s="126"/>
    </row>
    <row r="321" spans="1:6" s="18" customFormat="1" ht="47.25" hidden="1" customHeight="1">
      <c r="A321" s="108">
        <f t="shared" si="4"/>
        <v>320</v>
      </c>
      <c r="B321" s="9" t="s">
        <v>359</v>
      </c>
      <c r="C321" s="9" t="s">
        <v>518</v>
      </c>
      <c r="D321" s="10">
        <v>5027005679</v>
      </c>
      <c r="E321" s="82">
        <v>40</v>
      </c>
      <c r="F321" s="126"/>
    </row>
    <row r="322" spans="1:6" s="18" customFormat="1" ht="30" hidden="1" customHeight="1">
      <c r="A322" s="108">
        <f t="shared" si="4"/>
        <v>321</v>
      </c>
      <c r="B322" s="9" t="s">
        <v>343</v>
      </c>
      <c r="C322" s="76" t="s">
        <v>533</v>
      </c>
      <c r="D322" s="77">
        <v>5028025283</v>
      </c>
      <c r="E322" s="82">
        <v>40</v>
      </c>
      <c r="F322" s="126"/>
    </row>
    <row r="323" spans="1:6" s="18" customFormat="1" ht="30" hidden="1" customHeight="1">
      <c r="A323" s="108">
        <f t="shared" si="4"/>
        <v>322</v>
      </c>
      <c r="B323" s="9" t="s">
        <v>962</v>
      </c>
      <c r="C323" s="9" t="s">
        <v>701</v>
      </c>
      <c r="D323" s="10">
        <v>5029186950</v>
      </c>
      <c r="E323" s="82">
        <v>40</v>
      </c>
      <c r="F323" s="126"/>
    </row>
    <row r="324" spans="1:6" s="18" customFormat="1" ht="30" hidden="1" customHeight="1">
      <c r="A324" s="108">
        <f t="shared" ref="A324:A387" si="5">A323+1</f>
        <v>323</v>
      </c>
      <c r="B324" s="9" t="s">
        <v>962</v>
      </c>
      <c r="C324" s="9" t="s">
        <v>541</v>
      </c>
      <c r="D324" s="10">
        <v>5029088705</v>
      </c>
      <c r="E324" s="82">
        <v>40</v>
      </c>
      <c r="F324" s="126"/>
    </row>
    <row r="325" spans="1:6" s="18" customFormat="1" ht="30" hidden="1" customHeight="1">
      <c r="A325" s="108">
        <f t="shared" si="5"/>
        <v>324</v>
      </c>
      <c r="B325" s="9" t="s">
        <v>341</v>
      </c>
      <c r="C325" s="9" t="s">
        <v>191</v>
      </c>
      <c r="D325" s="10">
        <v>5031086720</v>
      </c>
      <c r="E325" s="82">
        <v>40</v>
      </c>
      <c r="F325" s="126"/>
    </row>
    <row r="326" spans="1:6" s="18" customFormat="1" ht="30" hidden="1" customHeight="1">
      <c r="A326" s="108">
        <f t="shared" si="5"/>
        <v>325</v>
      </c>
      <c r="B326" s="9" t="s">
        <v>807</v>
      </c>
      <c r="C326" s="9" t="s">
        <v>808</v>
      </c>
      <c r="D326" s="10" t="s">
        <v>809</v>
      </c>
      <c r="E326" s="82">
        <v>40</v>
      </c>
      <c r="F326" s="126"/>
    </row>
    <row r="327" spans="1:6" s="18" customFormat="1" ht="30" hidden="1" customHeight="1">
      <c r="A327" s="108">
        <f t="shared" si="5"/>
        <v>326</v>
      </c>
      <c r="B327" s="9" t="s">
        <v>348</v>
      </c>
      <c r="C327" s="9" t="s">
        <v>198</v>
      </c>
      <c r="D327" s="10">
        <v>5032200001</v>
      </c>
      <c r="E327" s="82">
        <v>40</v>
      </c>
      <c r="F327" s="126"/>
    </row>
    <row r="328" spans="1:6" s="18" customFormat="1" ht="30" hidden="1" customHeight="1">
      <c r="A328" s="108">
        <f t="shared" si="5"/>
        <v>327</v>
      </c>
      <c r="B328" s="9" t="s">
        <v>348</v>
      </c>
      <c r="C328" s="9" t="s">
        <v>705</v>
      </c>
      <c r="D328" s="10">
        <v>5032246493</v>
      </c>
      <c r="E328" s="82">
        <v>40</v>
      </c>
      <c r="F328" s="126"/>
    </row>
    <row r="329" spans="1:6" s="18" customFormat="1" ht="30" hidden="1" customHeight="1">
      <c r="A329" s="108">
        <f t="shared" si="5"/>
        <v>328</v>
      </c>
      <c r="B329" s="9" t="s">
        <v>348</v>
      </c>
      <c r="C329" s="9" t="s">
        <v>552</v>
      </c>
      <c r="D329" s="10">
        <v>5032066028</v>
      </c>
      <c r="E329" s="82">
        <v>40</v>
      </c>
      <c r="F329" s="126"/>
    </row>
    <row r="330" spans="1:6" s="18" customFormat="1" ht="30" hidden="1" customHeight="1">
      <c r="A330" s="108">
        <f t="shared" si="5"/>
        <v>329</v>
      </c>
      <c r="B330" s="9" t="s">
        <v>348</v>
      </c>
      <c r="C330" s="9" t="s">
        <v>549</v>
      </c>
      <c r="D330" s="10">
        <v>5032199998</v>
      </c>
      <c r="E330" s="82">
        <v>40</v>
      </c>
      <c r="F330" s="126"/>
    </row>
    <row r="331" spans="1:6" s="18" customFormat="1" ht="30" hidden="1" customHeight="1">
      <c r="A331" s="108">
        <f t="shared" si="5"/>
        <v>330</v>
      </c>
      <c r="B331" s="9" t="s">
        <v>13</v>
      </c>
      <c r="C331" s="9" t="s">
        <v>216</v>
      </c>
      <c r="D331" s="10">
        <v>5034030404</v>
      </c>
      <c r="E331" s="82">
        <v>40</v>
      </c>
      <c r="F331" s="126"/>
    </row>
    <row r="332" spans="1:6" s="18" customFormat="1" ht="30" customHeight="1">
      <c r="A332" s="108">
        <f t="shared" si="5"/>
        <v>331</v>
      </c>
      <c r="B332" s="9" t="s">
        <v>6</v>
      </c>
      <c r="C332" s="9" t="s">
        <v>569</v>
      </c>
      <c r="D332" s="10">
        <v>5036055450</v>
      </c>
      <c r="E332" s="82">
        <v>40</v>
      </c>
      <c r="F332" s="126"/>
    </row>
    <row r="333" spans="1:6" s="18" customFormat="1" ht="30" hidden="1" customHeight="1">
      <c r="A333" s="108">
        <f t="shared" si="5"/>
        <v>332</v>
      </c>
      <c r="B333" s="9" t="s">
        <v>354</v>
      </c>
      <c r="C333" s="9" t="s">
        <v>242</v>
      </c>
      <c r="D333" s="10">
        <v>5040124107</v>
      </c>
      <c r="E333" s="82">
        <v>40</v>
      </c>
      <c r="F333" s="126"/>
    </row>
    <row r="334" spans="1:6" s="18" customFormat="1" ht="30" hidden="1" customHeight="1">
      <c r="A334" s="108">
        <f t="shared" si="5"/>
        <v>333</v>
      </c>
      <c r="B334" s="9" t="s">
        <v>354</v>
      </c>
      <c r="C334" s="9" t="s">
        <v>231</v>
      </c>
      <c r="D334" s="10">
        <v>5040094043</v>
      </c>
      <c r="E334" s="82">
        <v>40</v>
      </c>
      <c r="F334" s="126"/>
    </row>
    <row r="335" spans="1:6" s="18" customFormat="1" ht="30" hidden="1" customHeight="1">
      <c r="A335" s="108">
        <f t="shared" si="5"/>
        <v>334</v>
      </c>
      <c r="B335" s="9" t="s">
        <v>354</v>
      </c>
      <c r="C335" s="9" t="s">
        <v>227</v>
      </c>
      <c r="D335" s="10">
        <v>5040059338</v>
      </c>
      <c r="E335" s="82">
        <v>40</v>
      </c>
      <c r="F335" s="126"/>
    </row>
    <row r="336" spans="1:6" s="18" customFormat="1" ht="30" hidden="1" customHeight="1">
      <c r="A336" s="108">
        <f t="shared" si="5"/>
        <v>335</v>
      </c>
      <c r="B336" s="9" t="s">
        <v>18</v>
      </c>
      <c r="C336" s="9" t="s">
        <v>246</v>
      </c>
      <c r="D336" s="10">
        <v>5012073700</v>
      </c>
      <c r="E336" s="82">
        <v>40</v>
      </c>
      <c r="F336" s="126"/>
    </row>
    <row r="337" spans="1:6" s="18" customFormat="1" ht="41.45" hidden="1" customHeight="1">
      <c r="A337" s="108">
        <f t="shared" si="5"/>
        <v>336</v>
      </c>
      <c r="B337" s="9" t="s">
        <v>361</v>
      </c>
      <c r="C337" s="9" t="s">
        <v>243</v>
      </c>
      <c r="D337" s="10">
        <v>5075027055</v>
      </c>
      <c r="E337" s="82">
        <v>40</v>
      </c>
      <c r="F337" s="126"/>
    </row>
    <row r="338" spans="1:6" s="18" customFormat="1" ht="29.45" hidden="1" customHeight="1">
      <c r="A338" s="108">
        <f t="shared" si="5"/>
        <v>337</v>
      </c>
      <c r="B338" s="9" t="s">
        <v>362</v>
      </c>
      <c r="C338" s="9" t="s">
        <v>621</v>
      </c>
      <c r="D338" s="10">
        <v>5042130427</v>
      </c>
      <c r="E338" s="82">
        <v>40</v>
      </c>
      <c r="F338" s="126"/>
    </row>
    <row r="339" spans="1:6" s="18" customFormat="1" ht="43.5" hidden="1" customHeight="1">
      <c r="A339" s="108">
        <f t="shared" si="5"/>
        <v>338</v>
      </c>
      <c r="B339" s="9" t="s">
        <v>362</v>
      </c>
      <c r="C339" s="9" t="s">
        <v>608</v>
      </c>
      <c r="D339" s="10">
        <v>5042092926</v>
      </c>
      <c r="E339" s="82">
        <v>40</v>
      </c>
      <c r="F339" s="126"/>
    </row>
    <row r="340" spans="1:6" s="18" customFormat="1" ht="34.9" hidden="1" customHeight="1">
      <c r="A340" s="108">
        <f t="shared" si="5"/>
        <v>339</v>
      </c>
      <c r="B340" s="72" t="s">
        <v>362</v>
      </c>
      <c r="C340" s="96" t="s">
        <v>627</v>
      </c>
      <c r="D340" s="68">
        <v>5042121398</v>
      </c>
      <c r="E340" s="82">
        <v>40</v>
      </c>
      <c r="F340" s="126"/>
    </row>
    <row r="341" spans="1:6" s="18" customFormat="1" ht="30" hidden="1" customHeight="1">
      <c r="A341" s="108">
        <f t="shared" si="5"/>
        <v>340</v>
      </c>
      <c r="B341" s="9" t="s">
        <v>362</v>
      </c>
      <c r="C341" s="9" t="s">
        <v>618</v>
      </c>
      <c r="D341" s="10">
        <v>5042124617</v>
      </c>
      <c r="E341" s="82">
        <v>40</v>
      </c>
      <c r="F341" s="126"/>
    </row>
    <row r="342" spans="1:6" s="18" customFormat="1" ht="49.5" hidden="1" customHeight="1">
      <c r="A342" s="108">
        <f t="shared" si="5"/>
        <v>341</v>
      </c>
      <c r="B342" s="9" t="s">
        <v>30</v>
      </c>
      <c r="C342" s="9" t="s">
        <v>252</v>
      </c>
      <c r="D342" s="10">
        <v>5043031531</v>
      </c>
      <c r="E342" s="82">
        <v>40</v>
      </c>
      <c r="F342" s="126"/>
    </row>
    <row r="343" spans="1:6" s="18" customFormat="1" ht="39.6" hidden="1" customHeight="1">
      <c r="A343" s="108">
        <f t="shared" si="5"/>
        <v>342</v>
      </c>
      <c r="B343" s="9" t="s">
        <v>30</v>
      </c>
      <c r="C343" s="9" t="s">
        <v>259</v>
      </c>
      <c r="D343" s="10">
        <v>5077021108</v>
      </c>
      <c r="E343" s="82">
        <v>40</v>
      </c>
      <c r="F343" s="126"/>
    </row>
    <row r="344" spans="1:6" s="18" customFormat="1" ht="36.6" hidden="1" customHeight="1">
      <c r="A344" s="108">
        <f t="shared" si="5"/>
        <v>343</v>
      </c>
      <c r="B344" s="9" t="s">
        <v>364</v>
      </c>
      <c r="C344" s="9" t="s">
        <v>641</v>
      </c>
      <c r="D344" s="10">
        <v>5044076077</v>
      </c>
      <c r="E344" s="82">
        <v>40</v>
      </c>
      <c r="F344" s="126"/>
    </row>
    <row r="345" spans="1:6" s="18" customFormat="1" ht="30" hidden="1" customHeight="1">
      <c r="A345" s="108">
        <f t="shared" si="5"/>
        <v>344</v>
      </c>
      <c r="B345" s="9" t="s">
        <v>21</v>
      </c>
      <c r="C345" s="9" t="s">
        <v>272</v>
      </c>
      <c r="D345" s="10">
        <v>5047054547</v>
      </c>
      <c r="E345" s="82">
        <v>40</v>
      </c>
      <c r="F345" s="126"/>
    </row>
    <row r="346" spans="1:6" s="18" customFormat="1" ht="36.6" hidden="1" customHeight="1">
      <c r="A346" s="108">
        <f t="shared" si="5"/>
        <v>345</v>
      </c>
      <c r="B346" s="9" t="s">
        <v>21</v>
      </c>
      <c r="C346" s="9" t="s">
        <v>277</v>
      </c>
      <c r="D346" s="10">
        <v>7702691150</v>
      </c>
      <c r="E346" s="82">
        <v>40</v>
      </c>
      <c r="F346" s="126"/>
    </row>
    <row r="347" spans="1:6" s="18" customFormat="1" ht="30" hidden="1" customHeight="1">
      <c r="A347" s="108">
        <f t="shared" si="5"/>
        <v>346</v>
      </c>
      <c r="B347" s="9" t="s">
        <v>21</v>
      </c>
      <c r="C347" s="9" t="s">
        <v>660</v>
      </c>
      <c r="D347" s="10">
        <v>5047078820</v>
      </c>
      <c r="E347" s="82">
        <v>40</v>
      </c>
      <c r="F347" s="126"/>
    </row>
    <row r="348" spans="1:6" s="18" customFormat="1" ht="30" hidden="1" customHeight="1">
      <c r="A348" s="108">
        <f t="shared" si="5"/>
        <v>347</v>
      </c>
      <c r="B348" s="9" t="s">
        <v>937</v>
      </c>
      <c r="C348" s="9" t="s">
        <v>178</v>
      </c>
      <c r="D348" s="10">
        <v>7727218725</v>
      </c>
      <c r="E348" s="82">
        <v>40</v>
      </c>
      <c r="F348" s="126"/>
    </row>
    <row r="349" spans="1:6" s="18" customFormat="1" ht="30" hidden="1" customHeight="1">
      <c r="A349" s="108">
        <f t="shared" si="5"/>
        <v>348</v>
      </c>
      <c r="B349" s="9" t="s">
        <v>367</v>
      </c>
      <c r="C349" s="9" t="s">
        <v>665</v>
      </c>
      <c r="D349" s="10">
        <v>5048052077</v>
      </c>
      <c r="E349" s="82">
        <v>40</v>
      </c>
      <c r="F349" s="126"/>
    </row>
    <row r="350" spans="1:6" s="18" customFormat="1" ht="30" hidden="1" customHeight="1">
      <c r="A350" s="108">
        <f t="shared" si="5"/>
        <v>349</v>
      </c>
      <c r="B350" s="9" t="s">
        <v>367</v>
      </c>
      <c r="C350" s="9" t="s">
        <v>372</v>
      </c>
      <c r="D350" s="10">
        <v>5048031542</v>
      </c>
      <c r="E350" s="82">
        <v>40</v>
      </c>
      <c r="F350" s="126"/>
    </row>
    <row r="351" spans="1:6" s="18" customFormat="1" ht="30" hidden="1" customHeight="1">
      <c r="A351" s="108">
        <f t="shared" si="5"/>
        <v>350</v>
      </c>
      <c r="B351" s="9" t="s">
        <v>369</v>
      </c>
      <c r="C351" s="9" t="s">
        <v>293</v>
      </c>
      <c r="D351" s="10">
        <v>5050055692</v>
      </c>
      <c r="E351" s="82">
        <v>40</v>
      </c>
      <c r="F351" s="126"/>
    </row>
    <row r="352" spans="1:6" s="18" customFormat="1" ht="30" hidden="1" customHeight="1">
      <c r="A352" s="108">
        <f t="shared" si="5"/>
        <v>351</v>
      </c>
      <c r="B352" s="9" t="s">
        <v>369</v>
      </c>
      <c r="C352" s="9" t="s">
        <v>291</v>
      </c>
      <c r="D352" s="10">
        <v>5050047525</v>
      </c>
      <c r="E352" s="82">
        <v>40</v>
      </c>
      <c r="F352" s="126"/>
    </row>
    <row r="353" spans="1:6" s="18" customFormat="1" ht="42" hidden="1" customHeight="1">
      <c r="A353" s="108">
        <f t="shared" si="5"/>
        <v>352</v>
      </c>
      <c r="B353" s="9" t="s">
        <v>353</v>
      </c>
      <c r="C353" s="9" t="s">
        <v>305</v>
      </c>
      <c r="D353" s="10">
        <v>5053080376</v>
      </c>
      <c r="E353" s="82">
        <v>40</v>
      </c>
      <c r="F353" s="126"/>
    </row>
    <row r="354" spans="1:6" s="18" customFormat="1" ht="30" hidden="1" customHeight="1">
      <c r="A354" s="108">
        <f t="shared" si="5"/>
        <v>353</v>
      </c>
      <c r="B354" s="9" t="s">
        <v>353</v>
      </c>
      <c r="C354" s="9" t="s">
        <v>301</v>
      </c>
      <c r="D354" s="10">
        <v>5053040768</v>
      </c>
      <c r="E354" s="82">
        <v>40</v>
      </c>
      <c r="F354" s="126"/>
    </row>
    <row r="355" spans="1:6" s="18" customFormat="1" ht="30" hidden="1" customHeight="1">
      <c r="A355" s="108">
        <f t="shared" si="5"/>
        <v>354</v>
      </c>
      <c r="B355" s="9" t="s">
        <v>353</v>
      </c>
      <c r="C355" s="9" t="s">
        <v>302</v>
      </c>
      <c r="D355" s="10">
        <v>5053080305</v>
      </c>
      <c r="E355" s="82">
        <v>40</v>
      </c>
      <c r="F355" s="126"/>
    </row>
    <row r="356" spans="1:6" s="18" customFormat="1" ht="30" hidden="1" customHeight="1">
      <c r="A356" s="108">
        <f t="shared" si="5"/>
        <v>355</v>
      </c>
      <c r="B356" s="9" t="s">
        <v>962</v>
      </c>
      <c r="C356" s="86" t="s">
        <v>829</v>
      </c>
      <c r="D356" s="10">
        <v>5029180436</v>
      </c>
      <c r="E356" s="82">
        <v>40</v>
      </c>
      <c r="F356" s="126"/>
    </row>
    <row r="357" spans="1:6" s="18" customFormat="1" ht="30" hidden="1" customHeight="1">
      <c r="A357" s="108">
        <f t="shared" si="5"/>
        <v>356</v>
      </c>
      <c r="B357" s="9" t="s">
        <v>369</v>
      </c>
      <c r="C357" s="86" t="s">
        <v>894</v>
      </c>
      <c r="D357" s="10" t="s">
        <v>835</v>
      </c>
      <c r="E357" s="82">
        <v>40</v>
      </c>
      <c r="F357" s="126"/>
    </row>
    <row r="358" spans="1:6" s="18" customFormat="1" ht="30" hidden="1" customHeight="1" thickBot="1">
      <c r="A358" s="109">
        <f t="shared" si="5"/>
        <v>357</v>
      </c>
      <c r="B358" s="110" t="s">
        <v>362</v>
      </c>
      <c r="C358" s="110" t="s">
        <v>902</v>
      </c>
      <c r="D358" s="111">
        <v>5042119166</v>
      </c>
      <c r="E358" s="112">
        <v>40</v>
      </c>
      <c r="F358" s="127"/>
    </row>
    <row r="359" spans="1:6" s="18" customFormat="1" ht="30" hidden="1" customHeight="1">
      <c r="A359" s="104">
        <f t="shared" si="5"/>
        <v>358</v>
      </c>
      <c r="B359" s="105" t="s">
        <v>7</v>
      </c>
      <c r="C359" s="105" t="s">
        <v>461</v>
      </c>
      <c r="D359" s="106">
        <v>5012080458</v>
      </c>
      <c r="E359" s="107">
        <v>39</v>
      </c>
      <c r="F359" s="125">
        <v>13</v>
      </c>
    </row>
    <row r="360" spans="1:6" s="18" customFormat="1" ht="30" hidden="1" customHeight="1">
      <c r="A360" s="108">
        <f t="shared" si="5"/>
        <v>359</v>
      </c>
      <c r="B360" s="9" t="s">
        <v>787</v>
      </c>
      <c r="C360" s="9" t="s">
        <v>429</v>
      </c>
      <c r="D360" s="10">
        <v>5025030704</v>
      </c>
      <c r="E360" s="82">
        <v>39</v>
      </c>
      <c r="F360" s="126"/>
    </row>
    <row r="361" spans="1:6" s="18" customFormat="1" ht="30" hidden="1" customHeight="1">
      <c r="A361" s="108">
        <f t="shared" si="5"/>
        <v>360</v>
      </c>
      <c r="B361" s="9" t="s">
        <v>360</v>
      </c>
      <c r="C361" s="9" t="s">
        <v>54</v>
      </c>
      <c r="D361" s="10">
        <v>5038047906</v>
      </c>
      <c r="E361" s="82">
        <v>39</v>
      </c>
      <c r="F361" s="126"/>
    </row>
    <row r="362" spans="1:6" s="18" customFormat="1" ht="30" hidden="1" customHeight="1">
      <c r="A362" s="108">
        <f t="shared" si="5"/>
        <v>361</v>
      </c>
      <c r="B362" s="9" t="s">
        <v>905</v>
      </c>
      <c r="C362" s="9" t="s">
        <v>330</v>
      </c>
      <c r="D362" s="10">
        <v>5012051979</v>
      </c>
      <c r="E362" s="82">
        <v>39</v>
      </c>
      <c r="F362" s="126"/>
    </row>
    <row r="363" spans="1:6" s="18" customFormat="1" ht="30" hidden="1" customHeight="1">
      <c r="A363" s="108">
        <f t="shared" si="5"/>
        <v>362</v>
      </c>
      <c r="B363" s="9" t="s">
        <v>327</v>
      </c>
      <c r="C363" s="9" t="s">
        <v>432</v>
      </c>
      <c r="D363" s="10">
        <v>5007070790</v>
      </c>
      <c r="E363" s="82">
        <v>39</v>
      </c>
      <c r="F363" s="126"/>
    </row>
    <row r="364" spans="1:6" s="18" customFormat="1" ht="30" hidden="1" customHeight="1">
      <c r="A364" s="108">
        <f t="shared" si="5"/>
        <v>363</v>
      </c>
      <c r="B364" s="9" t="s">
        <v>17</v>
      </c>
      <c r="C364" s="9" t="s">
        <v>456</v>
      </c>
      <c r="D364" s="10">
        <v>5010047060</v>
      </c>
      <c r="E364" s="82">
        <v>39</v>
      </c>
      <c r="F364" s="126"/>
    </row>
    <row r="365" spans="1:6" s="18" customFormat="1" ht="30" hidden="1" customHeight="1">
      <c r="A365" s="108">
        <f t="shared" si="5"/>
        <v>364</v>
      </c>
      <c r="B365" s="9" t="s">
        <v>4</v>
      </c>
      <c r="C365" s="88" t="s">
        <v>425</v>
      </c>
      <c r="D365" s="66">
        <v>5015285510</v>
      </c>
      <c r="E365" s="82">
        <v>39</v>
      </c>
      <c r="F365" s="126"/>
    </row>
    <row r="366" spans="1:6" s="18" customFormat="1" ht="30" hidden="1" customHeight="1">
      <c r="A366" s="108">
        <f t="shared" si="5"/>
        <v>365</v>
      </c>
      <c r="B366" s="9" t="s">
        <v>8</v>
      </c>
      <c r="C366" s="76" t="s">
        <v>689</v>
      </c>
      <c r="D366" s="77">
        <v>5038106598</v>
      </c>
      <c r="E366" s="82">
        <v>39</v>
      </c>
      <c r="F366" s="126"/>
    </row>
    <row r="367" spans="1:6" s="18" customFormat="1" ht="30" hidden="1" customHeight="1">
      <c r="A367" s="108">
        <f t="shared" si="5"/>
        <v>366</v>
      </c>
      <c r="B367" s="9" t="s">
        <v>733</v>
      </c>
      <c r="C367" s="9" t="s">
        <v>289</v>
      </c>
      <c r="D367" s="10">
        <v>5038055181</v>
      </c>
      <c r="E367" s="82">
        <v>39</v>
      </c>
      <c r="F367" s="126"/>
    </row>
    <row r="368" spans="1:6" s="18" customFormat="1" ht="30" hidden="1" customHeight="1">
      <c r="A368" s="108">
        <f t="shared" si="5"/>
        <v>367</v>
      </c>
      <c r="B368" s="9" t="s">
        <v>329</v>
      </c>
      <c r="C368" s="9" t="s">
        <v>472</v>
      </c>
      <c r="D368" s="10">
        <v>5017030877</v>
      </c>
      <c r="E368" s="82">
        <v>39</v>
      </c>
      <c r="F368" s="126"/>
    </row>
    <row r="369" spans="1:6" s="18" customFormat="1" ht="30" hidden="1" customHeight="1">
      <c r="A369" s="108">
        <f t="shared" si="5"/>
        <v>368</v>
      </c>
      <c r="B369" s="9" t="s">
        <v>329</v>
      </c>
      <c r="C369" s="9" t="s">
        <v>476</v>
      </c>
      <c r="D369" s="10">
        <v>5017031260</v>
      </c>
      <c r="E369" s="82">
        <v>39</v>
      </c>
      <c r="F369" s="126"/>
    </row>
    <row r="370" spans="1:6" s="18" customFormat="1" ht="30" hidden="1" customHeight="1">
      <c r="A370" s="108">
        <f t="shared" si="5"/>
        <v>369</v>
      </c>
      <c r="B370" s="9" t="s">
        <v>329</v>
      </c>
      <c r="C370" s="9" t="s">
        <v>481</v>
      </c>
      <c r="D370" s="10">
        <v>5032244560</v>
      </c>
      <c r="E370" s="82">
        <v>39</v>
      </c>
      <c r="F370" s="126"/>
    </row>
    <row r="371" spans="1:6" s="18" customFormat="1" ht="30" hidden="1" customHeight="1">
      <c r="A371" s="108">
        <f t="shared" si="5"/>
        <v>370</v>
      </c>
      <c r="B371" s="9" t="s">
        <v>329</v>
      </c>
      <c r="C371" s="9" t="s">
        <v>484</v>
      </c>
      <c r="D371" s="81">
        <v>5017101895</v>
      </c>
      <c r="E371" s="82">
        <v>39</v>
      </c>
      <c r="F371" s="126"/>
    </row>
    <row r="372" spans="1:6" s="18" customFormat="1" ht="30" customHeight="1">
      <c r="A372" s="108">
        <f t="shared" si="5"/>
        <v>371</v>
      </c>
      <c r="B372" s="9" t="s">
        <v>6</v>
      </c>
      <c r="C372" s="9" t="s">
        <v>728</v>
      </c>
      <c r="D372" s="10">
        <v>5036062200</v>
      </c>
      <c r="E372" s="82">
        <v>39</v>
      </c>
      <c r="F372" s="126"/>
    </row>
    <row r="373" spans="1:6" s="18" customFormat="1" ht="54" hidden="1" customHeight="1">
      <c r="A373" s="108">
        <f t="shared" si="5"/>
        <v>372</v>
      </c>
      <c r="B373" s="9" t="s">
        <v>924</v>
      </c>
      <c r="C373" s="9" t="s">
        <v>742</v>
      </c>
      <c r="D373" s="10">
        <v>7734714989</v>
      </c>
      <c r="E373" s="82">
        <v>39</v>
      </c>
      <c r="F373" s="126"/>
    </row>
    <row r="374" spans="1:6" s="18" customFormat="1" ht="30" hidden="1" customHeight="1">
      <c r="A374" s="108">
        <f t="shared" si="5"/>
        <v>373</v>
      </c>
      <c r="B374" s="9" t="s">
        <v>14</v>
      </c>
      <c r="C374" s="9" t="s">
        <v>382</v>
      </c>
      <c r="D374" s="10">
        <v>5022046470</v>
      </c>
      <c r="E374" s="82">
        <v>39</v>
      </c>
      <c r="F374" s="126"/>
    </row>
    <row r="375" spans="1:6" s="18" customFormat="1" ht="30" hidden="1" customHeight="1">
      <c r="A375" s="108">
        <f t="shared" si="5"/>
        <v>374</v>
      </c>
      <c r="B375" s="9" t="s">
        <v>14</v>
      </c>
      <c r="C375" s="74" t="s">
        <v>384</v>
      </c>
      <c r="D375" s="10">
        <v>5022043487</v>
      </c>
      <c r="E375" s="82">
        <v>39</v>
      </c>
      <c r="F375" s="126"/>
    </row>
    <row r="376" spans="1:6" s="18" customFormat="1" ht="45" hidden="1" customHeight="1">
      <c r="A376" s="108">
        <f t="shared" si="5"/>
        <v>375</v>
      </c>
      <c r="B376" s="9" t="s">
        <v>24</v>
      </c>
      <c r="C376" s="9" t="s">
        <v>389</v>
      </c>
      <c r="D376" s="79">
        <v>5018160131</v>
      </c>
      <c r="E376" s="82">
        <v>39</v>
      </c>
      <c r="F376" s="126"/>
    </row>
    <row r="377" spans="1:6" s="18" customFormat="1" ht="45" hidden="1" customHeight="1">
      <c r="A377" s="108">
        <f t="shared" si="5"/>
        <v>376</v>
      </c>
      <c r="B377" s="9" t="s">
        <v>24</v>
      </c>
      <c r="C377" s="9" t="s">
        <v>492</v>
      </c>
      <c r="D377" s="10">
        <v>7709388040</v>
      </c>
      <c r="E377" s="82">
        <v>39</v>
      </c>
      <c r="F377" s="126"/>
    </row>
    <row r="378" spans="1:6" s="18" customFormat="1" ht="36" hidden="1" customHeight="1">
      <c r="A378" s="108">
        <f t="shared" si="5"/>
        <v>377</v>
      </c>
      <c r="B378" s="9" t="s">
        <v>805</v>
      </c>
      <c r="C378" s="9" t="s">
        <v>306</v>
      </c>
      <c r="D378" s="10">
        <v>5054090507</v>
      </c>
      <c r="E378" s="82">
        <v>39</v>
      </c>
      <c r="F378" s="126"/>
    </row>
    <row r="379" spans="1:6" s="18" customFormat="1" ht="30" hidden="1" customHeight="1">
      <c r="A379" s="108">
        <f t="shared" si="5"/>
        <v>378</v>
      </c>
      <c r="B379" s="9" t="s">
        <v>10</v>
      </c>
      <c r="C379" s="9" t="s">
        <v>494</v>
      </c>
      <c r="D379" s="10">
        <v>5038091704</v>
      </c>
      <c r="E379" s="82">
        <v>39</v>
      </c>
      <c r="F379" s="126"/>
    </row>
    <row r="380" spans="1:6" s="18" customFormat="1" ht="30" hidden="1" customHeight="1">
      <c r="A380" s="108">
        <f t="shared" si="5"/>
        <v>379</v>
      </c>
      <c r="B380" s="9" t="s">
        <v>333</v>
      </c>
      <c r="C380" s="9" t="s">
        <v>498</v>
      </c>
      <c r="D380" s="10">
        <v>5024077442</v>
      </c>
      <c r="E380" s="82">
        <v>39</v>
      </c>
      <c r="F380" s="126"/>
    </row>
    <row r="381" spans="1:6" s="18" customFormat="1" ht="30" hidden="1" customHeight="1">
      <c r="A381" s="108">
        <f t="shared" si="5"/>
        <v>380</v>
      </c>
      <c r="B381" s="9" t="s">
        <v>333</v>
      </c>
      <c r="C381" s="9" t="s">
        <v>745</v>
      </c>
      <c r="D381" s="10">
        <v>5024136000</v>
      </c>
      <c r="E381" s="82">
        <v>39</v>
      </c>
      <c r="F381" s="126"/>
    </row>
    <row r="382" spans="1:6" s="18" customFormat="1" ht="30" hidden="1" customHeight="1">
      <c r="A382" s="108">
        <f t="shared" si="5"/>
        <v>381</v>
      </c>
      <c r="B382" s="9" t="s">
        <v>333</v>
      </c>
      <c r="C382" s="9" t="s">
        <v>695</v>
      </c>
      <c r="D382" s="10">
        <v>7704796286</v>
      </c>
      <c r="E382" s="82">
        <v>39</v>
      </c>
      <c r="F382" s="126"/>
    </row>
    <row r="383" spans="1:6" s="18" customFormat="1" ht="30" hidden="1" customHeight="1">
      <c r="A383" s="108">
        <f t="shared" si="5"/>
        <v>382</v>
      </c>
      <c r="B383" s="9" t="s">
        <v>333</v>
      </c>
      <c r="C383" s="9" t="s">
        <v>503</v>
      </c>
      <c r="D383" s="10">
        <v>5024087835</v>
      </c>
      <c r="E383" s="82">
        <v>39</v>
      </c>
      <c r="F383" s="126"/>
    </row>
    <row r="384" spans="1:6" s="18" customFormat="1" ht="30" hidden="1" customHeight="1">
      <c r="A384" s="108">
        <f t="shared" si="5"/>
        <v>383</v>
      </c>
      <c r="B384" s="9" t="s">
        <v>333</v>
      </c>
      <c r="C384" s="9" t="s">
        <v>746</v>
      </c>
      <c r="D384" s="10">
        <v>7743735618</v>
      </c>
      <c r="E384" s="82">
        <v>39</v>
      </c>
      <c r="F384" s="126"/>
    </row>
    <row r="385" spans="1:6" s="18" customFormat="1" ht="30" hidden="1" customHeight="1">
      <c r="A385" s="108">
        <f t="shared" si="5"/>
        <v>384</v>
      </c>
      <c r="B385" s="9" t="s">
        <v>333</v>
      </c>
      <c r="C385" s="9" t="s">
        <v>508</v>
      </c>
      <c r="D385" s="10">
        <v>5024137074</v>
      </c>
      <c r="E385" s="82">
        <v>39</v>
      </c>
      <c r="F385" s="126"/>
    </row>
    <row r="386" spans="1:6" s="18" customFormat="1" ht="30" hidden="1" customHeight="1">
      <c r="A386" s="108">
        <f t="shared" si="5"/>
        <v>385</v>
      </c>
      <c r="B386" s="9" t="s">
        <v>26</v>
      </c>
      <c r="C386" s="9" t="s">
        <v>155</v>
      </c>
      <c r="D386" s="10">
        <v>5006011720</v>
      </c>
      <c r="E386" s="82">
        <v>39</v>
      </c>
      <c r="F386" s="126"/>
    </row>
    <row r="387" spans="1:6" s="18" customFormat="1" ht="30" hidden="1" customHeight="1">
      <c r="A387" s="108">
        <f t="shared" si="5"/>
        <v>386</v>
      </c>
      <c r="B387" s="9" t="s">
        <v>799</v>
      </c>
      <c r="C387" s="9" t="s">
        <v>800</v>
      </c>
      <c r="D387" s="10">
        <v>5027214915</v>
      </c>
      <c r="E387" s="82">
        <v>39</v>
      </c>
      <c r="F387" s="126"/>
    </row>
    <row r="388" spans="1:6" s="18" customFormat="1" ht="30" hidden="1" customHeight="1">
      <c r="A388" s="108">
        <f t="shared" ref="A388:A451" si="6">A387+1</f>
        <v>387</v>
      </c>
      <c r="B388" s="9" t="s">
        <v>860</v>
      </c>
      <c r="C388" s="9" t="s">
        <v>167</v>
      </c>
      <c r="D388" s="10">
        <v>5026114516</v>
      </c>
      <c r="E388" s="82">
        <v>39</v>
      </c>
      <c r="F388" s="126"/>
    </row>
    <row r="389" spans="1:6" s="18" customFormat="1" ht="30" hidden="1" customHeight="1">
      <c r="A389" s="108">
        <f t="shared" si="6"/>
        <v>388</v>
      </c>
      <c r="B389" s="9" t="s">
        <v>359</v>
      </c>
      <c r="C389" s="9" t="s">
        <v>171</v>
      </c>
      <c r="D389" s="10">
        <v>5027099613</v>
      </c>
      <c r="E389" s="82">
        <v>39</v>
      </c>
      <c r="F389" s="126"/>
    </row>
    <row r="390" spans="1:6" s="18" customFormat="1" ht="30" hidden="1" customHeight="1">
      <c r="A390" s="108">
        <f t="shared" si="6"/>
        <v>389</v>
      </c>
      <c r="B390" s="9" t="s">
        <v>359</v>
      </c>
      <c r="C390" s="9" t="s">
        <v>174</v>
      </c>
      <c r="D390" s="10">
        <v>5027126306</v>
      </c>
      <c r="E390" s="82">
        <v>39</v>
      </c>
      <c r="F390" s="126"/>
    </row>
    <row r="391" spans="1:6" s="18" customFormat="1" ht="30" hidden="1" customHeight="1">
      <c r="A391" s="108">
        <f t="shared" si="6"/>
        <v>390</v>
      </c>
      <c r="B391" s="9" t="s">
        <v>359</v>
      </c>
      <c r="C391" s="9" t="s">
        <v>520</v>
      </c>
      <c r="D391" s="10">
        <v>5027111839</v>
      </c>
      <c r="E391" s="82">
        <v>39</v>
      </c>
      <c r="F391" s="126"/>
    </row>
    <row r="392" spans="1:6" s="18" customFormat="1" ht="30" hidden="1" customHeight="1">
      <c r="A392" s="108">
        <f t="shared" si="6"/>
        <v>391</v>
      </c>
      <c r="B392" s="9" t="s">
        <v>343</v>
      </c>
      <c r="C392" s="9" t="s">
        <v>344</v>
      </c>
      <c r="D392" s="10">
        <v>5028024603</v>
      </c>
      <c r="E392" s="82">
        <v>39</v>
      </c>
      <c r="F392" s="126"/>
    </row>
    <row r="393" spans="1:6" s="18" customFormat="1" ht="30" hidden="1" customHeight="1">
      <c r="A393" s="108">
        <f t="shared" si="6"/>
        <v>392</v>
      </c>
      <c r="B393" s="9" t="s">
        <v>962</v>
      </c>
      <c r="C393" s="9" t="s">
        <v>540</v>
      </c>
      <c r="D393" s="10">
        <v>5029051938</v>
      </c>
      <c r="E393" s="82">
        <v>39</v>
      </c>
      <c r="F393" s="126"/>
    </row>
    <row r="394" spans="1:6" s="18" customFormat="1" ht="30" hidden="1" customHeight="1">
      <c r="A394" s="108">
        <f t="shared" si="6"/>
        <v>393</v>
      </c>
      <c r="B394" s="9" t="s">
        <v>337</v>
      </c>
      <c r="C394" s="9" t="s">
        <v>90</v>
      </c>
      <c r="D394" s="10">
        <v>5030049130</v>
      </c>
      <c r="E394" s="82">
        <v>39</v>
      </c>
      <c r="F394" s="126"/>
    </row>
    <row r="395" spans="1:6" s="18" customFormat="1" ht="30" hidden="1" customHeight="1">
      <c r="A395" s="108">
        <f t="shared" si="6"/>
        <v>394</v>
      </c>
      <c r="B395" s="9" t="s">
        <v>337</v>
      </c>
      <c r="C395" s="9" t="s">
        <v>339</v>
      </c>
      <c r="D395" s="65">
        <v>7713736452</v>
      </c>
      <c r="E395" s="82">
        <v>39</v>
      </c>
      <c r="F395" s="126"/>
    </row>
    <row r="396" spans="1:6" s="18" customFormat="1" ht="45" hidden="1" customHeight="1">
      <c r="A396" s="108">
        <f t="shared" si="6"/>
        <v>395</v>
      </c>
      <c r="B396" s="9" t="s">
        <v>348</v>
      </c>
      <c r="C396" s="9" t="s">
        <v>212</v>
      </c>
      <c r="D396" s="10">
        <v>5032261325</v>
      </c>
      <c r="E396" s="82">
        <v>39</v>
      </c>
      <c r="F396" s="126"/>
    </row>
    <row r="397" spans="1:6" s="18" customFormat="1" ht="30" hidden="1" customHeight="1">
      <c r="A397" s="108">
        <f t="shared" si="6"/>
        <v>396</v>
      </c>
      <c r="B397" s="9" t="s">
        <v>967</v>
      </c>
      <c r="C397" s="9" t="s">
        <v>199</v>
      </c>
      <c r="D397" s="10">
        <v>7701610889</v>
      </c>
      <c r="E397" s="82">
        <v>39</v>
      </c>
      <c r="F397" s="126"/>
    </row>
    <row r="398" spans="1:6" s="18" customFormat="1" ht="30" hidden="1" customHeight="1">
      <c r="A398" s="108">
        <f t="shared" si="6"/>
        <v>397</v>
      </c>
      <c r="B398" s="9" t="s">
        <v>348</v>
      </c>
      <c r="C398" s="9" t="s">
        <v>211</v>
      </c>
      <c r="D398" s="10">
        <v>5032246616</v>
      </c>
      <c r="E398" s="82">
        <v>39</v>
      </c>
      <c r="F398" s="126"/>
    </row>
    <row r="399" spans="1:6" s="18" customFormat="1" ht="30" hidden="1" customHeight="1">
      <c r="A399" s="108">
        <f t="shared" si="6"/>
        <v>398</v>
      </c>
      <c r="B399" s="9" t="s">
        <v>348</v>
      </c>
      <c r="C399" s="9" t="s">
        <v>524</v>
      </c>
      <c r="D399" s="10">
        <v>5032204856</v>
      </c>
      <c r="E399" s="82">
        <v>39</v>
      </c>
      <c r="F399" s="126"/>
    </row>
    <row r="400" spans="1:6" s="18" customFormat="1" ht="30" hidden="1" customHeight="1">
      <c r="A400" s="108">
        <f t="shared" si="6"/>
        <v>399</v>
      </c>
      <c r="B400" s="9" t="s">
        <v>348</v>
      </c>
      <c r="C400" s="9" t="s">
        <v>706</v>
      </c>
      <c r="D400" s="10">
        <v>7719859154</v>
      </c>
      <c r="E400" s="82">
        <v>39</v>
      </c>
      <c r="F400" s="126"/>
    </row>
    <row r="401" spans="1:6" s="18" customFormat="1" ht="30" hidden="1" customHeight="1">
      <c r="A401" s="108">
        <f t="shared" si="6"/>
        <v>400</v>
      </c>
      <c r="B401" s="9" t="s">
        <v>730</v>
      </c>
      <c r="C401" s="9" t="s">
        <v>551</v>
      </c>
      <c r="D401" s="10">
        <v>5032044539</v>
      </c>
      <c r="E401" s="82">
        <v>39</v>
      </c>
      <c r="F401" s="126"/>
    </row>
    <row r="402" spans="1:6" s="18" customFormat="1" ht="30" hidden="1" customHeight="1">
      <c r="A402" s="108">
        <f t="shared" si="6"/>
        <v>401</v>
      </c>
      <c r="B402" s="9" t="s">
        <v>350</v>
      </c>
      <c r="C402" s="9" t="s">
        <v>351</v>
      </c>
      <c r="D402" s="10">
        <v>5035037995</v>
      </c>
      <c r="E402" s="82">
        <v>39</v>
      </c>
      <c r="F402" s="126"/>
    </row>
    <row r="403" spans="1:6" s="18" customFormat="1" ht="30" customHeight="1">
      <c r="A403" s="108">
        <f t="shared" si="6"/>
        <v>402</v>
      </c>
      <c r="B403" s="9" t="s">
        <v>6</v>
      </c>
      <c r="C403" s="9" t="s">
        <v>219</v>
      </c>
      <c r="D403" s="10">
        <v>5036124344</v>
      </c>
      <c r="E403" s="82">
        <v>39</v>
      </c>
      <c r="F403" s="126"/>
    </row>
    <row r="404" spans="1:6" s="18" customFormat="1" ht="30" customHeight="1">
      <c r="A404" s="108">
        <f t="shared" si="6"/>
        <v>403</v>
      </c>
      <c r="B404" s="9" t="s">
        <v>6</v>
      </c>
      <c r="C404" s="9" t="s">
        <v>567</v>
      </c>
      <c r="D404" s="10">
        <v>5036027421</v>
      </c>
      <c r="E404" s="82">
        <v>39</v>
      </c>
      <c r="F404" s="126"/>
    </row>
    <row r="405" spans="1:6" s="18" customFormat="1" ht="30" customHeight="1">
      <c r="A405" s="108">
        <f t="shared" si="6"/>
        <v>404</v>
      </c>
      <c r="B405" s="9" t="s">
        <v>6</v>
      </c>
      <c r="C405" s="9" t="s">
        <v>568</v>
      </c>
      <c r="D405" s="10">
        <v>5036028560</v>
      </c>
      <c r="E405" s="82">
        <v>39</v>
      </c>
      <c r="F405" s="126"/>
    </row>
    <row r="406" spans="1:6" s="18" customFormat="1" ht="27.75" customHeight="1">
      <c r="A406" s="108">
        <f t="shared" si="6"/>
        <v>405</v>
      </c>
      <c r="B406" s="9" t="s">
        <v>6</v>
      </c>
      <c r="C406" s="9" t="s">
        <v>563</v>
      </c>
      <c r="D406" s="10">
        <v>5036005072</v>
      </c>
      <c r="E406" s="82">
        <v>39</v>
      </c>
      <c r="F406" s="126"/>
    </row>
    <row r="407" spans="1:6" s="18" customFormat="1" ht="30" customHeight="1">
      <c r="A407" s="108">
        <f t="shared" si="6"/>
        <v>406</v>
      </c>
      <c r="B407" s="9" t="s">
        <v>6</v>
      </c>
      <c r="C407" s="9" t="s">
        <v>565</v>
      </c>
      <c r="D407" s="10">
        <v>5036011157</v>
      </c>
      <c r="E407" s="82">
        <v>39</v>
      </c>
      <c r="F407" s="126"/>
    </row>
    <row r="408" spans="1:6" s="18" customFormat="1" ht="30" hidden="1" customHeight="1">
      <c r="A408" s="108">
        <f t="shared" si="6"/>
        <v>407</v>
      </c>
      <c r="B408" s="9" t="s">
        <v>360</v>
      </c>
      <c r="C408" s="75" t="s">
        <v>589</v>
      </c>
      <c r="D408" s="65">
        <v>5038057358</v>
      </c>
      <c r="E408" s="82">
        <v>39</v>
      </c>
      <c r="F408" s="126"/>
    </row>
    <row r="409" spans="1:6" s="18" customFormat="1" ht="30" hidden="1" customHeight="1">
      <c r="A409" s="108">
        <f t="shared" si="6"/>
        <v>408</v>
      </c>
      <c r="B409" s="9" t="s">
        <v>360</v>
      </c>
      <c r="C409" s="9" t="s">
        <v>583</v>
      </c>
      <c r="D409" s="10">
        <v>5038072726</v>
      </c>
      <c r="E409" s="82">
        <v>39</v>
      </c>
      <c r="F409" s="126"/>
    </row>
    <row r="410" spans="1:6" s="18" customFormat="1" ht="30" hidden="1" customHeight="1">
      <c r="A410" s="108">
        <f t="shared" si="6"/>
        <v>409</v>
      </c>
      <c r="B410" s="9" t="s">
        <v>354</v>
      </c>
      <c r="C410" s="9" t="s">
        <v>234</v>
      </c>
      <c r="D410" s="10">
        <v>5040098520</v>
      </c>
      <c r="E410" s="82">
        <v>39</v>
      </c>
      <c r="F410" s="126"/>
    </row>
    <row r="411" spans="1:6" s="18" customFormat="1" ht="30" hidden="1" customHeight="1">
      <c r="A411" s="108">
        <f t="shared" si="6"/>
        <v>410</v>
      </c>
      <c r="B411" s="9" t="s">
        <v>354</v>
      </c>
      <c r="C411" s="9" t="s">
        <v>596</v>
      </c>
      <c r="D411" s="10">
        <v>5040125132</v>
      </c>
      <c r="E411" s="82">
        <v>39</v>
      </c>
      <c r="F411" s="126"/>
    </row>
    <row r="412" spans="1:6" s="18" customFormat="1" ht="30" hidden="1" customHeight="1">
      <c r="A412" s="108">
        <f t="shared" si="6"/>
        <v>411</v>
      </c>
      <c r="B412" s="9" t="s">
        <v>362</v>
      </c>
      <c r="C412" s="9" t="s">
        <v>606</v>
      </c>
      <c r="D412" s="10">
        <v>5042074571</v>
      </c>
      <c r="E412" s="82">
        <v>39</v>
      </c>
      <c r="F412" s="126"/>
    </row>
    <row r="413" spans="1:6" s="18" customFormat="1" ht="30" hidden="1" customHeight="1">
      <c r="A413" s="108">
        <f t="shared" si="6"/>
        <v>412</v>
      </c>
      <c r="B413" s="9" t="s">
        <v>362</v>
      </c>
      <c r="C413" s="9" t="s">
        <v>609</v>
      </c>
      <c r="D413" s="10">
        <v>5042097152</v>
      </c>
      <c r="E413" s="82">
        <v>39</v>
      </c>
      <c r="F413" s="126"/>
    </row>
    <row r="414" spans="1:6" s="18" customFormat="1" ht="30" hidden="1" customHeight="1">
      <c r="A414" s="108">
        <f t="shared" si="6"/>
        <v>413</v>
      </c>
      <c r="B414" s="9" t="s">
        <v>975</v>
      </c>
      <c r="C414" s="9" t="s">
        <v>124</v>
      </c>
      <c r="D414" s="10">
        <v>5076001719</v>
      </c>
      <c r="E414" s="82">
        <v>39</v>
      </c>
      <c r="F414" s="126"/>
    </row>
    <row r="415" spans="1:6" s="18" customFormat="1" ht="30" hidden="1" customHeight="1">
      <c r="A415" s="108">
        <f t="shared" si="6"/>
        <v>414</v>
      </c>
      <c r="B415" s="9" t="s">
        <v>364</v>
      </c>
      <c r="C415" s="9" t="s">
        <v>645</v>
      </c>
      <c r="D415" s="10">
        <v>5044081912</v>
      </c>
      <c r="E415" s="82">
        <v>39</v>
      </c>
      <c r="F415" s="126"/>
    </row>
    <row r="416" spans="1:6" s="18" customFormat="1" ht="30" hidden="1" customHeight="1">
      <c r="A416" s="108">
        <f t="shared" si="6"/>
        <v>415</v>
      </c>
      <c r="B416" s="9" t="s">
        <v>938</v>
      </c>
      <c r="C416" s="9" t="s">
        <v>488</v>
      </c>
      <c r="D416" s="10">
        <v>7709847103</v>
      </c>
      <c r="E416" s="82">
        <v>39</v>
      </c>
      <c r="F416" s="126"/>
    </row>
    <row r="417" spans="1:6" s="18" customFormat="1" ht="30" hidden="1" customHeight="1">
      <c r="A417" s="108">
        <f t="shared" si="6"/>
        <v>416</v>
      </c>
      <c r="B417" s="9" t="s">
        <v>365</v>
      </c>
      <c r="C417" s="9" t="s">
        <v>267</v>
      </c>
      <c r="D417" s="10">
        <v>5045052079</v>
      </c>
      <c r="E417" s="82">
        <v>39</v>
      </c>
      <c r="F417" s="126"/>
    </row>
    <row r="418" spans="1:6" s="18" customFormat="1" ht="30" hidden="1" customHeight="1">
      <c r="A418" s="108">
        <f t="shared" si="6"/>
        <v>417</v>
      </c>
      <c r="B418" s="9" t="s">
        <v>21</v>
      </c>
      <c r="C418" s="9" t="s">
        <v>709</v>
      </c>
      <c r="D418" s="10">
        <v>5047998496</v>
      </c>
      <c r="E418" s="82">
        <v>39</v>
      </c>
      <c r="F418" s="126"/>
    </row>
    <row r="419" spans="1:6" s="18" customFormat="1" ht="30" hidden="1" customHeight="1">
      <c r="A419" s="108">
        <f t="shared" si="6"/>
        <v>418</v>
      </c>
      <c r="B419" s="9" t="s">
        <v>21</v>
      </c>
      <c r="C419" s="9" t="s">
        <v>276</v>
      </c>
      <c r="D419" s="10">
        <v>7743614892</v>
      </c>
      <c r="E419" s="82">
        <v>39</v>
      </c>
      <c r="F419" s="126"/>
    </row>
    <row r="420" spans="1:6" s="18" customFormat="1" ht="30" hidden="1" customHeight="1">
      <c r="A420" s="108">
        <f t="shared" si="6"/>
        <v>419</v>
      </c>
      <c r="B420" s="9" t="s">
        <v>21</v>
      </c>
      <c r="C420" s="9" t="s">
        <v>664</v>
      </c>
      <c r="D420" s="10">
        <v>7708745839</v>
      </c>
      <c r="E420" s="82">
        <v>39</v>
      </c>
      <c r="F420" s="126"/>
    </row>
    <row r="421" spans="1:6" s="18" customFormat="1" ht="30" hidden="1" customHeight="1">
      <c r="A421" s="108">
        <f t="shared" si="6"/>
        <v>420</v>
      </c>
      <c r="B421" s="9" t="s">
        <v>21</v>
      </c>
      <c r="C421" s="9" t="s">
        <v>429</v>
      </c>
      <c r="D421" s="10">
        <v>5047150709</v>
      </c>
      <c r="E421" s="82">
        <v>39</v>
      </c>
      <c r="F421" s="126"/>
    </row>
    <row r="422" spans="1:6" s="18" customFormat="1" ht="30" hidden="1" customHeight="1">
      <c r="A422" s="108">
        <f t="shared" si="6"/>
        <v>421</v>
      </c>
      <c r="B422" s="9" t="s">
        <v>367</v>
      </c>
      <c r="C422" s="9" t="s">
        <v>279</v>
      </c>
      <c r="D422" s="10">
        <v>5048012109</v>
      </c>
      <c r="E422" s="82">
        <v>39</v>
      </c>
      <c r="F422" s="126"/>
    </row>
    <row r="423" spans="1:6" s="18" customFormat="1" ht="30" hidden="1" customHeight="1">
      <c r="A423" s="108">
        <f t="shared" si="6"/>
        <v>422</v>
      </c>
      <c r="B423" s="9" t="s">
        <v>369</v>
      </c>
      <c r="C423" s="9" t="s">
        <v>294</v>
      </c>
      <c r="D423" s="10">
        <v>5050060639</v>
      </c>
      <c r="E423" s="82">
        <v>39</v>
      </c>
      <c r="F423" s="126"/>
    </row>
    <row r="424" spans="1:6" s="18" customFormat="1" ht="30" hidden="1" customHeight="1">
      <c r="A424" s="108">
        <f t="shared" si="6"/>
        <v>423</v>
      </c>
      <c r="B424" s="9" t="s">
        <v>353</v>
      </c>
      <c r="C424" s="9" t="s">
        <v>375</v>
      </c>
      <c r="D424" s="10">
        <v>5053080440</v>
      </c>
      <c r="E424" s="82">
        <v>39</v>
      </c>
      <c r="F424" s="126"/>
    </row>
    <row r="425" spans="1:6" s="18" customFormat="1" ht="30" hidden="1" customHeight="1">
      <c r="A425" s="108">
        <f t="shared" si="6"/>
        <v>424</v>
      </c>
      <c r="B425" s="9" t="s">
        <v>360</v>
      </c>
      <c r="C425" s="9" t="s">
        <v>822</v>
      </c>
      <c r="D425" s="10">
        <v>5038075438</v>
      </c>
      <c r="E425" s="82">
        <v>39</v>
      </c>
      <c r="F425" s="126"/>
    </row>
    <row r="426" spans="1:6" s="18" customFormat="1" ht="30" hidden="1" customHeight="1">
      <c r="A426" s="108">
        <f t="shared" si="6"/>
        <v>425</v>
      </c>
      <c r="B426" s="9" t="s">
        <v>359</v>
      </c>
      <c r="C426" s="9" t="s">
        <v>834</v>
      </c>
      <c r="D426" s="10">
        <v>7731112390</v>
      </c>
      <c r="E426" s="82">
        <v>39</v>
      </c>
      <c r="F426" s="126"/>
    </row>
    <row r="427" spans="1:6" s="18" customFormat="1" ht="30" hidden="1" customHeight="1">
      <c r="A427" s="108">
        <f t="shared" si="6"/>
        <v>426</v>
      </c>
      <c r="B427" s="9" t="s">
        <v>349</v>
      </c>
      <c r="C427" s="9" t="s">
        <v>840</v>
      </c>
      <c r="D427" s="10">
        <v>5034031895</v>
      </c>
      <c r="E427" s="82">
        <v>39</v>
      </c>
      <c r="F427" s="126"/>
    </row>
    <row r="428" spans="1:6" s="18" customFormat="1" ht="30" hidden="1" customHeight="1">
      <c r="A428" s="108">
        <f t="shared" si="6"/>
        <v>427</v>
      </c>
      <c r="B428" s="9" t="s">
        <v>329</v>
      </c>
      <c r="C428" s="9" t="s">
        <v>863</v>
      </c>
      <c r="D428" s="10">
        <v>5017030348</v>
      </c>
      <c r="E428" s="82">
        <v>39</v>
      </c>
      <c r="F428" s="126"/>
    </row>
    <row r="429" spans="1:6" s="18" customFormat="1" ht="30" hidden="1" customHeight="1">
      <c r="A429" s="108">
        <f t="shared" si="6"/>
        <v>428</v>
      </c>
      <c r="B429" s="9" t="s">
        <v>31</v>
      </c>
      <c r="C429" s="9" t="s">
        <v>945</v>
      </c>
      <c r="D429" s="10">
        <v>7718814094</v>
      </c>
      <c r="E429" s="82">
        <v>39</v>
      </c>
      <c r="F429" s="126"/>
    </row>
    <row r="430" spans="1:6" s="18" customFormat="1" ht="30" hidden="1" customHeight="1">
      <c r="A430" s="108">
        <f t="shared" si="6"/>
        <v>429</v>
      </c>
      <c r="B430" s="9" t="s">
        <v>369</v>
      </c>
      <c r="C430" s="9" t="s">
        <v>949</v>
      </c>
      <c r="D430" s="10">
        <v>5050118871</v>
      </c>
      <c r="E430" s="82">
        <v>39</v>
      </c>
      <c r="F430" s="126"/>
    </row>
    <row r="431" spans="1:6" s="18" customFormat="1" ht="30" hidden="1" customHeight="1">
      <c r="A431" s="108">
        <f t="shared" si="6"/>
        <v>430</v>
      </c>
      <c r="B431" s="9" t="s">
        <v>7</v>
      </c>
      <c r="C431" s="9" t="s">
        <v>97</v>
      </c>
      <c r="D431" s="10">
        <v>5012033232</v>
      </c>
      <c r="E431" s="82">
        <v>38</v>
      </c>
      <c r="F431" s="126">
        <v>14</v>
      </c>
    </row>
    <row r="432" spans="1:6" s="18" customFormat="1" ht="40.15" hidden="1" customHeight="1">
      <c r="A432" s="108">
        <f t="shared" si="6"/>
        <v>431</v>
      </c>
      <c r="B432" s="9" t="s">
        <v>7</v>
      </c>
      <c r="C432" s="9" t="s">
        <v>64</v>
      </c>
      <c r="D432" s="10" t="s">
        <v>65</v>
      </c>
      <c r="E432" s="82">
        <v>38</v>
      </c>
      <c r="F432" s="126"/>
    </row>
    <row r="433" spans="1:6" s="18" customFormat="1" ht="30" hidden="1" customHeight="1">
      <c r="A433" s="108">
        <f t="shared" si="6"/>
        <v>432</v>
      </c>
      <c r="B433" s="9" t="s">
        <v>356</v>
      </c>
      <c r="C433" s="9" t="s">
        <v>70</v>
      </c>
      <c r="D433" s="10">
        <v>5005040609</v>
      </c>
      <c r="E433" s="82">
        <v>38</v>
      </c>
      <c r="F433" s="126"/>
    </row>
    <row r="434" spans="1:6" s="18" customFormat="1" ht="30" hidden="1" customHeight="1" thickBot="1">
      <c r="A434" s="108">
        <f t="shared" si="6"/>
        <v>433</v>
      </c>
      <c r="B434" s="9" t="s">
        <v>356</v>
      </c>
      <c r="C434" s="9" t="s">
        <v>72</v>
      </c>
      <c r="D434" s="10">
        <v>5005055080</v>
      </c>
      <c r="E434" s="82">
        <v>38</v>
      </c>
      <c r="F434" s="126"/>
    </row>
    <row r="435" spans="1:6" s="18" customFormat="1" ht="30" hidden="1" customHeight="1">
      <c r="A435" s="108">
        <f t="shared" si="6"/>
        <v>434</v>
      </c>
      <c r="B435" s="105" t="s">
        <v>956</v>
      </c>
      <c r="C435" s="9" t="s">
        <v>443</v>
      </c>
      <c r="D435" s="10">
        <v>5056001140</v>
      </c>
      <c r="E435" s="82">
        <v>38</v>
      </c>
      <c r="F435" s="126"/>
    </row>
    <row r="436" spans="1:6" s="18" customFormat="1" ht="28.9" hidden="1" customHeight="1">
      <c r="A436" s="108">
        <f t="shared" si="6"/>
        <v>435</v>
      </c>
      <c r="B436" s="9" t="s">
        <v>327</v>
      </c>
      <c r="C436" s="9" t="s">
        <v>795</v>
      </c>
      <c r="D436" s="10">
        <v>5007079545</v>
      </c>
      <c r="E436" s="82">
        <v>38</v>
      </c>
      <c r="F436" s="126"/>
    </row>
    <row r="437" spans="1:6" s="18" customFormat="1" ht="30" hidden="1" customHeight="1">
      <c r="A437" s="108">
        <f t="shared" si="6"/>
        <v>436</v>
      </c>
      <c r="B437" s="9" t="s">
        <v>791</v>
      </c>
      <c r="C437" s="9" t="s">
        <v>80</v>
      </c>
      <c r="D437" s="10">
        <v>7705614595</v>
      </c>
      <c r="E437" s="82">
        <v>38</v>
      </c>
      <c r="F437" s="126"/>
    </row>
    <row r="438" spans="1:6" s="18" customFormat="1" ht="30" hidden="1" customHeight="1">
      <c r="A438" s="108">
        <f t="shared" si="6"/>
        <v>437</v>
      </c>
      <c r="B438" s="9" t="s">
        <v>17</v>
      </c>
      <c r="C438" s="9" t="s">
        <v>686</v>
      </c>
      <c r="D438" s="10">
        <v>5010045666</v>
      </c>
      <c r="E438" s="82">
        <v>38</v>
      </c>
      <c r="F438" s="126"/>
    </row>
    <row r="439" spans="1:6" s="18" customFormat="1" ht="30" hidden="1" customHeight="1">
      <c r="A439" s="108">
        <f t="shared" si="6"/>
        <v>438</v>
      </c>
      <c r="B439" s="9" t="s">
        <v>17</v>
      </c>
      <c r="C439" s="9" t="s">
        <v>400</v>
      </c>
      <c r="D439" s="10">
        <v>5010035259</v>
      </c>
      <c r="E439" s="82">
        <v>38</v>
      </c>
      <c r="F439" s="126"/>
    </row>
    <row r="440" spans="1:6" s="18" customFormat="1" ht="30" hidden="1" customHeight="1">
      <c r="A440" s="108">
        <f t="shared" si="6"/>
        <v>439</v>
      </c>
      <c r="B440" s="9" t="s">
        <v>17</v>
      </c>
      <c r="C440" s="9" t="s">
        <v>688</v>
      </c>
      <c r="D440" s="10">
        <v>5078021446</v>
      </c>
      <c r="E440" s="82">
        <v>38</v>
      </c>
      <c r="F440" s="126"/>
    </row>
    <row r="441" spans="1:6" s="18" customFormat="1" ht="30" hidden="1" customHeight="1">
      <c r="A441" s="108">
        <f t="shared" si="6"/>
        <v>440</v>
      </c>
      <c r="B441" s="9" t="s">
        <v>958</v>
      </c>
      <c r="C441" s="9" t="s">
        <v>85</v>
      </c>
      <c r="D441" s="10">
        <v>5011025292</v>
      </c>
      <c r="E441" s="82">
        <v>38</v>
      </c>
      <c r="F441" s="126"/>
    </row>
    <row r="442" spans="1:6" s="18" customFormat="1" ht="30" hidden="1" customHeight="1">
      <c r="A442" s="108">
        <f t="shared" si="6"/>
        <v>441</v>
      </c>
      <c r="B442" s="9" t="s">
        <v>958</v>
      </c>
      <c r="C442" s="9" t="s">
        <v>86</v>
      </c>
      <c r="D442" s="10">
        <v>5011029321</v>
      </c>
      <c r="E442" s="82">
        <v>38</v>
      </c>
      <c r="F442" s="126"/>
    </row>
    <row r="443" spans="1:6" s="18" customFormat="1" ht="30" hidden="1" customHeight="1">
      <c r="A443" s="108">
        <f t="shared" si="6"/>
        <v>442</v>
      </c>
      <c r="B443" s="9" t="s">
        <v>4</v>
      </c>
      <c r="C443" s="87" t="s">
        <v>406</v>
      </c>
      <c r="D443" s="66">
        <v>5015257985</v>
      </c>
      <c r="E443" s="82">
        <v>38</v>
      </c>
      <c r="F443" s="126"/>
    </row>
    <row r="444" spans="1:6" s="18" customFormat="1" ht="30" hidden="1" customHeight="1">
      <c r="A444" s="108">
        <f t="shared" si="6"/>
        <v>443</v>
      </c>
      <c r="B444" s="9" t="s">
        <v>4</v>
      </c>
      <c r="C444" s="9" t="s">
        <v>864</v>
      </c>
      <c r="D444" s="10">
        <v>5015012248</v>
      </c>
      <c r="E444" s="82">
        <v>38</v>
      </c>
      <c r="F444" s="126"/>
    </row>
    <row r="445" spans="1:6" s="18" customFormat="1" ht="30" hidden="1" customHeight="1">
      <c r="A445" s="108">
        <f t="shared" si="6"/>
        <v>444</v>
      </c>
      <c r="B445" s="9" t="s">
        <v>8</v>
      </c>
      <c r="C445" s="9" t="s">
        <v>467</v>
      </c>
      <c r="D445" s="10">
        <v>5016019623</v>
      </c>
      <c r="E445" s="82">
        <v>38</v>
      </c>
      <c r="F445" s="126"/>
    </row>
    <row r="446" spans="1:6" s="18" customFormat="1" ht="30" hidden="1" customHeight="1">
      <c r="A446" s="108">
        <f t="shared" si="6"/>
        <v>445</v>
      </c>
      <c r="B446" s="9" t="s">
        <v>329</v>
      </c>
      <c r="C446" s="9" t="s">
        <v>469</v>
      </c>
      <c r="D446" s="10">
        <v>5017049405</v>
      </c>
      <c r="E446" s="82">
        <v>38</v>
      </c>
      <c r="F446" s="126"/>
    </row>
    <row r="447" spans="1:6" s="18" customFormat="1" ht="30" hidden="1" customHeight="1">
      <c r="A447" s="108">
        <f t="shared" si="6"/>
        <v>446</v>
      </c>
      <c r="B447" s="9" t="s">
        <v>329</v>
      </c>
      <c r="C447" s="9" t="s">
        <v>727</v>
      </c>
      <c r="D447" s="10">
        <v>5017049412</v>
      </c>
      <c r="E447" s="82">
        <v>38</v>
      </c>
      <c r="F447" s="126"/>
    </row>
    <row r="448" spans="1:6" s="18" customFormat="1" ht="30" hidden="1" customHeight="1">
      <c r="A448" s="108">
        <f t="shared" si="6"/>
        <v>447</v>
      </c>
      <c r="B448" s="9" t="s">
        <v>329</v>
      </c>
      <c r="C448" s="9" t="s">
        <v>470</v>
      </c>
      <c r="D448" s="10">
        <v>5017057318</v>
      </c>
      <c r="E448" s="82">
        <v>38</v>
      </c>
      <c r="F448" s="126"/>
    </row>
    <row r="449" spans="1:6" s="18" customFormat="1" ht="30" hidden="1" customHeight="1">
      <c r="A449" s="108">
        <f t="shared" si="6"/>
        <v>448</v>
      </c>
      <c r="B449" s="9" t="s">
        <v>329</v>
      </c>
      <c r="C449" s="9" t="s">
        <v>121</v>
      </c>
      <c r="D449" s="10">
        <v>5017071062</v>
      </c>
      <c r="E449" s="82">
        <v>38</v>
      </c>
      <c r="F449" s="126"/>
    </row>
    <row r="450" spans="1:6" s="18" customFormat="1" ht="30" hidden="1" customHeight="1">
      <c r="A450" s="108">
        <f t="shared" si="6"/>
        <v>449</v>
      </c>
      <c r="B450" s="9" t="s">
        <v>329</v>
      </c>
      <c r="C450" s="9" t="s">
        <v>480</v>
      </c>
      <c r="D450" s="10">
        <v>5017093370</v>
      </c>
      <c r="E450" s="82">
        <v>38</v>
      </c>
      <c r="F450" s="126"/>
    </row>
    <row r="451" spans="1:6" s="18" customFormat="1" ht="30" hidden="1" customHeight="1">
      <c r="A451" s="108">
        <f t="shared" si="6"/>
        <v>450</v>
      </c>
      <c r="B451" s="9" t="s">
        <v>329</v>
      </c>
      <c r="C451" s="9" t="s">
        <v>478</v>
      </c>
      <c r="D451" s="10">
        <v>5017031775</v>
      </c>
      <c r="E451" s="82">
        <v>38</v>
      </c>
      <c r="F451" s="126"/>
    </row>
    <row r="452" spans="1:6" s="18" customFormat="1" ht="30" hidden="1" customHeight="1">
      <c r="A452" s="108">
        <f t="shared" ref="A452:A515" si="7">A451+1</f>
        <v>451</v>
      </c>
      <c r="B452" s="9" t="s">
        <v>960</v>
      </c>
      <c r="C452" s="9" t="s">
        <v>690</v>
      </c>
      <c r="D452" s="10">
        <v>5019025897</v>
      </c>
      <c r="E452" s="82">
        <v>38</v>
      </c>
      <c r="F452" s="126"/>
    </row>
    <row r="453" spans="1:6" s="18" customFormat="1" ht="30" hidden="1" customHeight="1">
      <c r="A453" s="108">
        <f t="shared" si="7"/>
        <v>452</v>
      </c>
      <c r="B453" s="9" t="s">
        <v>331</v>
      </c>
      <c r="C453" s="9" t="s">
        <v>417</v>
      </c>
      <c r="D453" s="10">
        <v>5020041942</v>
      </c>
      <c r="E453" s="82">
        <v>38</v>
      </c>
      <c r="F453" s="126"/>
    </row>
    <row r="454" spans="1:6" s="18" customFormat="1" ht="30" hidden="1" customHeight="1">
      <c r="A454" s="108">
        <f t="shared" si="7"/>
        <v>453</v>
      </c>
      <c r="B454" s="9" t="s">
        <v>968</v>
      </c>
      <c r="C454" s="9" t="s">
        <v>128</v>
      </c>
      <c r="D454" s="10">
        <v>5018104850</v>
      </c>
      <c r="E454" s="82">
        <v>38</v>
      </c>
      <c r="F454" s="126"/>
    </row>
    <row r="455" spans="1:6" s="18" customFormat="1" ht="30" hidden="1" customHeight="1">
      <c r="A455" s="108">
        <f t="shared" si="7"/>
        <v>454</v>
      </c>
      <c r="B455" s="9" t="s">
        <v>969</v>
      </c>
      <c r="C455" s="9" t="s">
        <v>487</v>
      </c>
      <c r="D455" s="10">
        <v>5018086618</v>
      </c>
      <c r="E455" s="82">
        <v>38</v>
      </c>
      <c r="F455" s="126"/>
    </row>
    <row r="456" spans="1:6" s="18" customFormat="1" ht="30" hidden="1" customHeight="1">
      <c r="A456" s="108">
        <f t="shared" si="7"/>
        <v>455</v>
      </c>
      <c r="B456" s="9" t="s">
        <v>25</v>
      </c>
      <c r="C456" s="9" t="s">
        <v>135</v>
      </c>
      <c r="D456" s="10">
        <v>5027129635</v>
      </c>
      <c r="E456" s="82">
        <v>38</v>
      </c>
      <c r="F456" s="126"/>
    </row>
    <row r="457" spans="1:6" s="18" customFormat="1" ht="30" hidden="1" customHeight="1">
      <c r="A457" s="108">
        <f t="shared" si="7"/>
        <v>456</v>
      </c>
      <c r="B457" s="9" t="s">
        <v>10</v>
      </c>
      <c r="C457" s="9" t="s">
        <v>495</v>
      </c>
      <c r="D457" s="10">
        <v>5038097801</v>
      </c>
      <c r="E457" s="82">
        <v>38</v>
      </c>
      <c r="F457" s="126"/>
    </row>
    <row r="458" spans="1:6" s="18" customFormat="1" ht="30" hidden="1" customHeight="1">
      <c r="A458" s="108">
        <f t="shared" si="7"/>
        <v>457</v>
      </c>
      <c r="B458" s="9" t="s">
        <v>333</v>
      </c>
      <c r="C458" s="9" t="s">
        <v>139</v>
      </c>
      <c r="D458" s="10">
        <v>5024009146</v>
      </c>
      <c r="E458" s="82">
        <v>38</v>
      </c>
      <c r="F458" s="126"/>
    </row>
    <row r="459" spans="1:6" s="18" customFormat="1" ht="30" hidden="1" customHeight="1">
      <c r="A459" s="108">
        <f t="shared" si="7"/>
        <v>458</v>
      </c>
      <c r="B459" s="9" t="s">
        <v>333</v>
      </c>
      <c r="C459" s="9" t="s">
        <v>511</v>
      </c>
      <c r="D459" s="10">
        <v>5024121839</v>
      </c>
      <c r="E459" s="82">
        <v>38</v>
      </c>
      <c r="F459" s="126"/>
    </row>
    <row r="460" spans="1:6" s="18" customFormat="1" ht="30" hidden="1" customHeight="1">
      <c r="A460" s="108">
        <f t="shared" si="7"/>
        <v>459</v>
      </c>
      <c r="B460" s="9" t="s">
        <v>858</v>
      </c>
      <c r="C460" s="9" t="s">
        <v>158</v>
      </c>
      <c r="D460" s="10">
        <v>7702561874</v>
      </c>
      <c r="E460" s="82">
        <v>38</v>
      </c>
      <c r="F460" s="126"/>
    </row>
    <row r="461" spans="1:6" s="18" customFormat="1" ht="30" hidden="1" customHeight="1">
      <c r="A461" s="108">
        <f t="shared" si="7"/>
        <v>460</v>
      </c>
      <c r="B461" s="9" t="s">
        <v>27</v>
      </c>
      <c r="C461" s="76" t="s">
        <v>387</v>
      </c>
      <c r="D461" s="77">
        <v>7718768070</v>
      </c>
      <c r="E461" s="82">
        <v>38</v>
      </c>
      <c r="F461" s="126"/>
    </row>
    <row r="462" spans="1:6" s="18" customFormat="1" ht="30" hidden="1" customHeight="1">
      <c r="A462" s="108">
        <f t="shared" si="7"/>
        <v>461</v>
      </c>
      <c r="B462" s="9" t="s">
        <v>720</v>
      </c>
      <c r="C462" s="9" t="s">
        <v>486</v>
      </c>
      <c r="D462" s="10">
        <v>5018103694</v>
      </c>
      <c r="E462" s="82">
        <v>38</v>
      </c>
      <c r="F462" s="126"/>
    </row>
    <row r="463" spans="1:6" s="18" customFormat="1" ht="30" hidden="1" customHeight="1">
      <c r="A463" s="108">
        <f t="shared" si="7"/>
        <v>462</v>
      </c>
      <c r="B463" s="9" t="s">
        <v>359</v>
      </c>
      <c r="C463" s="9" t="s">
        <v>173</v>
      </c>
      <c r="D463" s="10">
        <v>5027121227</v>
      </c>
      <c r="E463" s="82">
        <v>38</v>
      </c>
      <c r="F463" s="126"/>
    </row>
    <row r="464" spans="1:6" s="18" customFormat="1" ht="30" hidden="1" customHeight="1">
      <c r="A464" s="108">
        <f t="shared" si="7"/>
        <v>463</v>
      </c>
      <c r="B464" s="9" t="s">
        <v>359</v>
      </c>
      <c r="C464" s="9" t="s">
        <v>525</v>
      </c>
      <c r="D464" s="10">
        <v>7707822255</v>
      </c>
      <c r="E464" s="82">
        <v>38</v>
      </c>
      <c r="F464" s="126"/>
    </row>
    <row r="465" spans="1:6" s="18" customFormat="1" ht="30" hidden="1" customHeight="1">
      <c r="A465" s="108">
        <f t="shared" si="7"/>
        <v>464</v>
      </c>
      <c r="B465" s="9" t="s">
        <v>343</v>
      </c>
      <c r="C465" s="75" t="s">
        <v>536</v>
      </c>
      <c r="D465" s="65">
        <v>5028025332</v>
      </c>
      <c r="E465" s="82">
        <v>38</v>
      </c>
      <c r="F465" s="126"/>
    </row>
    <row r="466" spans="1:6" s="18" customFormat="1" ht="30" hidden="1" customHeight="1">
      <c r="A466" s="108">
        <f t="shared" si="7"/>
        <v>465</v>
      </c>
      <c r="B466" s="9" t="s">
        <v>343</v>
      </c>
      <c r="C466" s="9" t="s">
        <v>345</v>
      </c>
      <c r="D466" s="10">
        <v>5028025318</v>
      </c>
      <c r="E466" s="82">
        <v>38</v>
      </c>
      <c r="F466" s="126"/>
    </row>
    <row r="467" spans="1:6" s="18" customFormat="1" ht="30" hidden="1" customHeight="1">
      <c r="A467" s="108">
        <f t="shared" si="7"/>
        <v>466</v>
      </c>
      <c r="B467" s="9" t="s">
        <v>962</v>
      </c>
      <c r="C467" s="9" t="s">
        <v>544</v>
      </c>
      <c r="D467" s="10">
        <v>7706231115</v>
      </c>
      <c r="E467" s="82">
        <v>38</v>
      </c>
      <c r="F467" s="126"/>
    </row>
    <row r="468" spans="1:6" s="18" customFormat="1" ht="30" hidden="1" customHeight="1">
      <c r="A468" s="108">
        <f t="shared" si="7"/>
        <v>467</v>
      </c>
      <c r="B468" s="9" t="s">
        <v>962</v>
      </c>
      <c r="C468" s="9" t="s">
        <v>183</v>
      </c>
      <c r="D468" s="10">
        <v>7716738352</v>
      </c>
      <c r="E468" s="82">
        <v>38</v>
      </c>
      <c r="F468" s="126"/>
    </row>
    <row r="469" spans="1:6" s="18" customFormat="1" ht="30" hidden="1" customHeight="1">
      <c r="A469" s="108">
        <f t="shared" si="7"/>
        <v>468</v>
      </c>
      <c r="B469" s="9" t="s">
        <v>337</v>
      </c>
      <c r="C469" s="9" t="s">
        <v>702</v>
      </c>
      <c r="D469" s="65">
        <v>5030083571</v>
      </c>
      <c r="E469" s="82">
        <v>38</v>
      </c>
      <c r="F469" s="126"/>
    </row>
    <row r="470" spans="1:6" s="18" customFormat="1" ht="30" hidden="1" customHeight="1">
      <c r="A470" s="108">
        <f t="shared" si="7"/>
        <v>469</v>
      </c>
      <c r="B470" s="9" t="s">
        <v>341</v>
      </c>
      <c r="C470" s="9" t="s">
        <v>190</v>
      </c>
      <c r="D470" s="10">
        <v>5031067702</v>
      </c>
      <c r="E470" s="82">
        <v>38</v>
      </c>
      <c r="F470" s="126"/>
    </row>
    <row r="471" spans="1:6" s="18" customFormat="1" ht="30" hidden="1" customHeight="1">
      <c r="A471" s="108">
        <f t="shared" si="7"/>
        <v>470</v>
      </c>
      <c r="B471" s="9" t="s">
        <v>341</v>
      </c>
      <c r="C471" s="9" t="s">
        <v>43</v>
      </c>
      <c r="D471" s="10">
        <v>5031109127</v>
      </c>
      <c r="E471" s="82">
        <v>38</v>
      </c>
      <c r="F471" s="126"/>
    </row>
    <row r="472" spans="1:6" s="18" customFormat="1" ht="39.75" hidden="1" customHeight="1">
      <c r="A472" s="108">
        <f t="shared" si="7"/>
        <v>471</v>
      </c>
      <c r="B472" s="9" t="s">
        <v>341</v>
      </c>
      <c r="C472" s="9" t="s">
        <v>754</v>
      </c>
      <c r="D472" s="10">
        <v>5031112546</v>
      </c>
      <c r="E472" s="82">
        <v>38</v>
      </c>
      <c r="F472" s="126"/>
    </row>
    <row r="473" spans="1:6" s="18" customFormat="1" ht="45" hidden="1" customHeight="1">
      <c r="A473" s="108">
        <f t="shared" si="7"/>
        <v>472</v>
      </c>
      <c r="B473" s="9" t="s">
        <v>341</v>
      </c>
      <c r="C473" s="9" t="s">
        <v>185</v>
      </c>
      <c r="D473" s="10">
        <v>5012047813</v>
      </c>
      <c r="E473" s="82">
        <v>38</v>
      </c>
      <c r="F473" s="126"/>
    </row>
    <row r="474" spans="1:6" s="18" customFormat="1" ht="30" hidden="1" customHeight="1">
      <c r="A474" s="108">
        <f t="shared" si="7"/>
        <v>473</v>
      </c>
      <c r="B474" s="9" t="s">
        <v>348</v>
      </c>
      <c r="C474" s="9" t="s">
        <v>203</v>
      </c>
      <c r="D474" s="10">
        <v>5032199589</v>
      </c>
      <c r="E474" s="82">
        <v>38</v>
      </c>
      <c r="F474" s="126"/>
    </row>
    <row r="475" spans="1:6" s="18" customFormat="1" ht="30" hidden="1" customHeight="1">
      <c r="A475" s="108">
        <f t="shared" si="7"/>
        <v>474</v>
      </c>
      <c r="B475" s="9" t="s">
        <v>13</v>
      </c>
      <c r="C475" s="9" t="s">
        <v>761</v>
      </c>
      <c r="D475" s="10">
        <v>7721284746</v>
      </c>
      <c r="E475" s="82">
        <v>38</v>
      </c>
      <c r="F475" s="126"/>
    </row>
    <row r="476" spans="1:6" s="18" customFormat="1" ht="30" customHeight="1">
      <c r="A476" s="108">
        <f t="shared" si="7"/>
        <v>475</v>
      </c>
      <c r="B476" s="9" t="s">
        <v>6</v>
      </c>
      <c r="C476" s="9" t="s">
        <v>570</v>
      </c>
      <c r="D476" s="10">
        <v>5036058099</v>
      </c>
      <c r="E476" s="82">
        <v>38</v>
      </c>
      <c r="F476" s="126"/>
    </row>
    <row r="477" spans="1:6" s="18" customFormat="1" ht="30" hidden="1" customHeight="1">
      <c r="A477" s="108">
        <f t="shared" si="7"/>
        <v>476</v>
      </c>
      <c r="B477" s="9" t="s">
        <v>360</v>
      </c>
      <c r="C477" s="9" t="s">
        <v>766</v>
      </c>
      <c r="D477" s="10">
        <v>5050115013</v>
      </c>
      <c r="E477" s="82">
        <v>38</v>
      </c>
      <c r="F477" s="126"/>
    </row>
    <row r="478" spans="1:6" s="18" customFormat="1" ht="30.6" hidden="1" customHeight="1">
      <c r="A478" s="108">
        <f t="shared" si="7"/>
        <v>477</v>
      </c>
      <c r="B478" s="9" t="s">
        <v>360</v>
      </c>
      <c r="C478" s="9" t="s">
        <v>574</v>
      </c>
      <c r="D478" s="10">
        <v>5038040315</v>
      </c>
      <c r="E478" s="82">
        <v>38</v>
      </c>
      <c r="F478" s="126"/>
    </row>
    <row r="479" spans="1:6" s="18" customFormat="1" ht="30" hidden="1" customHeight="1">
      <c r="A479" s="108">
        <f t="shared" si="7"/>
        <v>478</v>
      </c>
      <c r="B479" s="9" t="s">
        <v>354</v>
      </c>
      <c r="C479" s="9" t="s">
        <v>238</v>
      </c>
      <c r="D479" s="10">
        <v>5040109243</v>
      </c>
      <c r="E479" s="82">
        <v>38</v>
      </c>
      <c r="F479" s="126"/>
    </row>
    <row r="480" spans="1:6" s="18" customFormat="1" ht="43.5" hidden="1" customHeight="1">
      <c r="A480" s="108">
        <f t="shared" si="7"/>
        <v>479</v>
      </c>
      <c r="B480" s="9" t="s">
        <v>354</v>
      </c>
      <c r="C480" s="9" t="s">
        <v>594</v>
      </c>
      <c r="D480" s="10">
        <v>5040109204</v>
      </c>
      <c r="E480" s="82">
        <v>38</v>
      </c>
      <c r="F480" s="126"/>
    </row>
    <row r="481" spans="1:6" s="18" customFormat="1" ht="30" hidden="1" customHeight="1">
      <c r="A481" s="108">
        <f t="shared" si="7"/>
        <v>480</v>
      </c>
      <c r="B481" s="9" t="s">
        <v>354</v>
      </c>
      <c r="C481" s="9" t="s">
        <v>230</v>
      </c>
      <c r="D481" s="10">
        <v>5040091123</v>
      </c>
      <c r="E481" s="82">
        <v>38</v>
      </c>
      <c r="F481" s="126"/>
    </row>
    <row r="482" spans="1:6" s="18" customFormat="1" ht="35.450000000000003" hidden="1" customHeight="1">
      <c r="A482" s="108">
        <f t="shared" si="7"/>
        <v>481</v>
      </c>
      <c r="B482" s="9" t="s">
        <v>354</v>
      </c>
      <c r="C482" s="9" t="s">
        <v>245</v>
      </c>
      <c r="D482" s="10">
        <v>5040127997</v>
      </c>
      <c r="E482" s="82">
        <v>38</v>
      </c>
      <c r="F482" s="126"/>
    </row>
    <row r="483" spans="1:6" s="18" customFormat="1" ht="29.45" hidden="1" customHeight="1">
      <c r="A483" s="108">
        <f t="shared" si="7"/>
        <v>482</v>
      </c>
      <c r="B483" s="9" t="s">
        <v>354</v>
      </c>
      <c r="C483" s="9" t="s">
        <v>239</v>
      </c>
      <c r="D483" s="10">
        <v>5040109317</v>
      </c>
      <c r="E483" s="82">
        <v>38</v>
      </c>
      <c r="F483" s="126"/>
    </row>
    <row r="484" spans="1:6" s="18" customFormat="1" ht="30" hidden="1" customHeight="1">
      <c r="A484" s="108">
        <f t="shared" si="7"/>
        <v>483</v>
      </c>
      <c r="B484" s="9" t="s">
        <v>354</v>
      </c>
      <c r="C484" s="9" t="s">
        <v>240</v>
      </c>
      <c r="D484" s="10">
        <v>5040109349</v>
      </c>
      <c r="E484" s="82">
        <v>38</v>
      </c>
      <c r="F484" s="126"/>
    </row>
    <row r="485" spans="1:6" s="18" customFormat="1" ht="30" hidden="1" customHeight="1">
      <c r="A485" s="108">
        <f t="shared" si="7"/>
        <v>484</v>
      </c>
      <c r="B485" s="9" t="s">
        <v>362</v>
      </c>
      <c r="C485" s="9" t="s">
        <v>604</v>
      </c>
      <c r="D485" s="10">
        <v>5042129799</v>
      </c>
      <c r="E485" s="82">
        <v>38</v>
      </c>
      <c r="F485" s="126"/>
    </row>
    <row r="486" spans="1:6" s="18" customFormat="1" ht="30" hidden="1" customHeight="1">
      <c r="A486" s="108">
        <f t="shared" si="7"/>
        <v>485</v>
      </c>
      <c r="B486" s="9" t="s">
        <v>362</v>
      </c>
      <c r="C486" s="94" t="s">
        <v>775</v>
      </c>
      <c r="D486" s="95">
        <v>5042113904</v>
      </c>
      <c r="E486" s="82">
        <v>38</v>
      </c>
      <c r="F486" s="126"/>
    </row>
    <row r="487" spans="1:6" s="18" customFormat="1" ht="30" hidden="1" customHeight="1">
      <c r="A487" s="108">
        <f t="shared" si="7"/>
        <v>486</v>
      </c>
      <c r="B487" s="9" t="s">
        <v>362</v>
      </c>
      <c r="C487" s="9" t="s">
        <v>773</v>
      </c>
      <c r="D487" s="10">
        <v>5042089296</v>
      </c>
      <c r="E487" s="82">
        <v>38</v>
      </c>
      <c r="F487" s="126"/>
    </row>
    <row r="488" spans="1:6" s="18" customFormat="1" ht="30" hidden="1" customHeight="1">
      <c r="A488" s="108">
        <f t="shared" si="7"/>
        <v>487</v>
      </c>
      <c r="B488" s="9" t="s">
        <v>362</v>
      </c>
      <c r="C488" s="9" t="s">
        <v>616</v>
      </c>
      <c r="D488" s="10">
        <v>5042117585</v>
      </c>
      <c r="E488" s="82">
        <v>38</v>
      </c>
      <c r="F488" s="126"/>
    </row>
    <row r="489" spans="1:6" s="18" customFormat="1" ht="30" hidden="1" customHeight="1">
      <c r="A489" s="108">
        <f t="shared" si="7"/>
        <v>488</v>
      </c>
      <c r="B489" s="9" t="s">
        <v>30</v>
      </c>
      <c r="C489" s="9" t="s">
        <v>631</v>
      </c>
      <c r="D489" s="10">
        <v>5043050541</v>
      </c>
      <c r="E489" s="82">
        <v>38</v>
      </c>
      <c r="F489" s="126"/>
    </row>
    <row r="490" spans="1:6" s="18" customFormat="1" ht="30" hidden="1" customHeight="1">
      <c r="A490" s="108">
        <f t="shared" si="7"/>
        <v>489</v>
      </c>
      <c r="B490" s="9" t="s">
        <v>364</v>
      </c>
      <c r="C490" s="9" t="s">
        <v>642</v>
      </c>
      <c r="D490" s="10">
        <v>5044076140</v>
      </c>
      <c r="E490" s="82">
        <v>38</v>
      </c>
      <c r="F490" s="126"/>
    </row>
    <row r="491" spans="1:6" s="18" customFormat="1" ht="30" hidden="1" customHeight="1">
      <c r="A491" s="108">
        <f t="shared" si="7"/>
        <v>490</v>
      </c>
      <c r="B491" s="9" t="s">
        <v>21</v>
      </c>
      <c r="C491" s="9" t="s">
        <v>276</v>
      </c>
      <c r="D491" s="10">
        <v>5047143959</v>
      </c>
      <c r="E491" s="82">
        <v>38</v>
      </c>
      <c r="F491" s="126"/>
    </row>
    <row r="492" spans="1:6" s="18" customFormat="1" ht="30" hidden="1" customHeight="1">
      <c r="A492" s="108">
        <f t="shared" si="7"/>
        <v>491</v>
      </c>
      <c r="B492" s="9" t="s">
        <v>21</v>
      </c>
      <c r="C492" s="9" t="s">
        <v>879</v>
      </c>
      <c r="D492" s="10">
        <v>7704653760</v>
      </c>
      <c r="E492" s="82">
        <v>38</v>
      </c>
      <c r="F492" s="126"/>
    </row>
    <row r="493" spans="1:6" s="18" customFormat="1" ht="30" hidden="1" customHeight="1">
      <c r="A493" s="108">
        <f t="shared" si="7"/>
        <v>492</v>
      </c>
      <c r="B493" s="9" t="s">
        <v>9</v>
      </c>
      <c r="C493" s="9" t="s">
        <v>672</v>
      </c>
      <c r="D493" s="10">
        <v>5035022734</v>
      </c>
      <c r="E493" s="82">
        <v>38</v>
      </c>
      <c r="F493" s="126"/>
    </row>
    <row r="494" spans="1:6" s="18" customFormat="1" ht="30" hidden="1" customHeight="1">
      <c r="A494" s="108">
        <f t="shared" si="7"/>
        <v>493</v>
      </c>
      <c r="B494" s="9" t="s">
        <v>353</v>
      </c>
      <c r="C494" s="9" t="s">
        <v>303</v>
      </c>
      <c r="D494" s="10">
        <v>5053080312</v>
      </c>
      <c r="E494" s="82">
        <v>38</v>
      </c>
      <c r="F494" s="126"/>
    </row>
    <row r="495" spans="1:6" s="18" customFormat="1" ht="30" hidden="1" customHeight="1">
      <c r="A495" s="108">
        <f t="shared" si="7"/>
        <v>494</v>
      </c>
      <c r="B495" s="9" t="s">
        <v>360</v>
      </c>
      <c r="C495" s="9" t="s">
        <v>585</v>
      </c>
      <c r="D495" s="10">
        <v>5038088109</v>
      </c>
      <c r="E495" s="82">
        <v>38</v>
      </c>
      <c r="F495" s="126"/>
    </row>
    <row r="496" spans="1:6" s="18" customFormat="1" ht="30" hidden="1" customHeight="1">
      <c r="A496" s="108">
        <f t="shared" si="7"/>
        <v>495</v>
      </c>
      <c r="B496" s="9" t="s">
        <v>360</v>
      </c>
      <c r="C496" s="9" t="s">
        <v>819</v>
      </c>
      <c r="D496" s="10">
        <v>5038110795</v>
      </c>
      <c r="E496" s="82">
        <v>38</v>
      </c>
      <c r="F496" s="126"/>
    </row>
    <row r="497" spans="1:6" s="18" customFormat="1" ht="30" hidden="1" customHeight="1">
      <c r="A497" s="108">
        <f t="shared" si="7"/>
        <v>496</v>
      </c>
      <c r="B497" s="9" t="s">
        <v>359</v>
      </c>
      <c r="C497" s="9" t="s">
        <v>833</v>
      </c>
      <c r="D497" s="10">
        <v>5027095111</v>
      </c>
      <c r="E497" s="82">
        <v>38</v>
      </c>
      <c r="F497" s="126"/>
    </row>
    <row r="498" spans="1:6" s="18" customFormat="1" ht="30" hidden="1" customHeight="1">
      <c r="A498" s="108">
        <f t="shared" si="7"/>
        <v>497</v>
      </c>
      <c r="B498" s="9" t="s">
        <v>369</v>
      </c>
      <c r="C498" s="9" t="s">
        <v>941</v>
      </c>
      <c r="D498" s="10">
        <v>5038113700</v>
      </c>
      <c r="E498" s="82">
        <v>38</v>
      </c>
      <c r="F498" s="126"/>
    </row>
    <row r="499" spans="1:6" s="18" customFormat="1" ht="30" hidden="1" customHeight="1">
      <c r="A499" s="108">
        <f t="shared" si="7"/>
        <v>498</v>
      </c>
      <c r="B499" s="9" t="s">
        <v>342</v>
      </c>
      <c r="C499" s="9" t="s">
        <v>942</v>
      </c>
      <c r="D499" s="10">
        <v>5030077264</v>
      </c>
      <c r="E499" s="82">
        <v>38</v>
      </c>
      <c r="F499" s="126"/>
    </row>
    <row r="500" spans="1:6" s="18" customFormat="1" ht="30" hidden="1" customHeight="1">
      <c r="A500" s="108">
        <f t="shared" si="7"/>
        <v>499</v>
      </c>
      <c r="B500" s="9" t="s">
        <v>369</v>
      </c>
      <c r="C500" s="9" t="s">
        <v>948</v>
      </c>
      <c r="D500" s="10">
        <v>5050105103</v>
      </c>
      <c r="E500" s="82">
        <v>38</v>
      </c>
      <c r="F500" s="126"/>
    </row>
    <row r="501" spans="1:6" s="18" customFormat="1" ht="30" hidden="1" customHeight="1">
      <c r="A501" s="108">
        <f t="shared" si="7"/>
        <v>500</v>
      </c>
      <c r="B501" s="9" t="s">
        <v>7</v>
      </c>
      <c r="C501" s="9" t="s">
        <v>49</v>
      </c>
      <c r="D501" s="10">
        <v>5001091458</v>
      </c>
      <c r="E501" s="82">
        <v>37</v>
      </c>
      <c r="F501" s="126">
        <v>15</v>
      </c>
    </row>
    <row r="502" spans="1:6" s="18" customFormat="1" ht="30" hidden="1" customHeight="1">
      <c r="A502" s="108">
        <f t="shared" si="7"/>
        <v>501</v>
      </c>
      <c r="B502" s="9" t="s">
        <v>7</v>
      </c>
      <c r="C502" s="9" t="s">
        <v>804</v>
      </c>
      <c r="D502" s="10">
        <v>5001087324</v>
      </c>
      <c r="E502" s="82">
        <v>37</v>
      </c>
      <c r="F502" s="126"/>
    </row>
    <row r="503" spans="1:6" s="18" customFormat="1" ht="30" hidden="1" customHeight="1">
      <c r="A503" s="108">
        <f t="shared" si="7"/>
        <v>502</v>
      </c>
      <c r="B503" s="9" t="s">
        <v>7</v>
      </c>
      <c r="C503" s="9" t="s">
        <v>53</v>
      </c>
      <c r="D503" s="10">
        <v>5024071183</v>
      </c>
      <c r="E503" s="82">
        <v>37</v>
      </c>
      <c r="F503" s="126"/>
    </row>
    <row r="504" spans="1:6" s="18" customFormat="1" ht="30" hidden="1" customHeight="1">
      <c r="A504" s="108">
        <f t="shared" si="7"/>
        <v>503</v>
      </c>
      <c r="B504" s="9" t="s">
        <v>356</v>
      </c>
      <c r="C504" s="9" t="s">
        <v>440</v>
      </c>
      <c r="D504" s="10">
        <v>5005044339</v>
      </c>
      <c r="E504" s="82">
        <v>37</v>
      </c>
      <c r="F504" s="126"/>
    </row>
    <row r="505" spans="1:6" s="18" customFormat="1" ht="30" hidden="1" customHeight="1">
      <c r="A505" s="108">
        <f t="shared" si="7"/>
        <v>504</v>
      </c>
      <c r="B505" s="9" t="s">
        <v>327</v>
      </c>
      <c r="C505" s="9" t="s">
        <v>434</v>
      </c>
      <c r="D505" s="10">
        <v>5007084288</v>
      </c>
      <c r="E505" s="82">
        <v>37</v>
      </c>
      <c r="F505" s="126"/>
    </row>
    <row r="506" spans="1:6" s="18" customFormat="1" ht="30" hidden="1" customHeight="1">
      <c r="A506" s="108">
        <f t="shared" si="7"/>
        <v>505</v>
      </c>
      <c r="B506" s="9" t="s">
        <v>327</v>
      </c>
      <c r="C506" s="9" t="s">
        <v>435</v>
      </c>
      <c r="D506" s="10">
        <v>5007088807</v>
      </c>
      <c r="E506" s="82">
        <v>37</v>
      </c>
      <c r="F506" s="126"/>
    </row>
    <row r="507" spans="1:6" s="18" customFormat="1" ht="43.5" hidden="1" customHeight="1">
      <c r="A507" s="108">
        <f t="shared" si="7"/>
        <v>506</v>
      </c>
      <c r="B507" s="9" t="s">
        <v>22</v>
      </c>
      <c r="C507" s="76" t="s">
        <v>450</v>
      </c>
      <c r="D507" s="77">
        <v>5008060152</v>
      </c>
      <c r="E507" s="82">
        <v>37</v>
      </c>
      <c r="F507" s="126"/>
    </row>
    <row r="508" spans="1:6" s="18" customFormat="1" ht="30" hidden="1" customHeight="1">
      <c r="A508" s="108">
        <f t="shared" si="7"/>
        <v>507</v>
      </c>
      <c r="B508" s="9" t="s">
        <v>22</v>
      </c>
      <c r="C508" s="92" t="s">
        <v>445</v>
      </c>
      <c r="D508" s="93">
        <v>5008030503</v>
      </c>
      <c r="E508" s="82">
        <v>37</v>
      </c>
      <c r="F508" s="126"/>
    </row>
    <row r="509" spans="1:6" s="18" customFormat="1" ht="30" hidden="1" customHeight="1">
      <c r="A509" s="108">
        <f t="shared" si="7"/>
        <v>508</v>
      </c>
      <c r="B509" s="9" t="s">
        <v>17</v>
      </c>
      <c r="C509" s="9" t="s">
        <v>398</v>
      </c>
      <c r="D509" s="10">
        <v>5010031060</v>
      </c>
      <c r="E509" s="82">
        <v>37</v>
      </c>
      <c r="F509" s="126"/>
    </row>
    <row r="510" spans="1:6" s="18" customFormat="1" ht="30" hidden="1" customHeight="1">
      <c r="A510" s="108">
        <f t="shared" si="7"/>
        <v>509</v>
      </c>
      <c r="B510" s="9" t="s">
        <v>958</v>
      </c>
      <c r="C510" s="9" t="s">
        <v>82</v>
      </c>
      <c r="D510" s="10">
        <v>5011018009</v>
      </c>
      <c r="E510" s="82">
        <v>37</v>
      </c>
      <c r="F510" s="126"/>
    </row>
    <row r="511" spans="1:6" s="18" customFormat="1" ht="48" hidden="1" customHeight="1">
      <c r="A511" s="108">
        <f t="shared" si="7"/>
        <v>510</v>
      </c>
      <c r="B511" s="9" t="s">
        <v>958</v>
      </c>
      <c r="C511" s="9" t="s">
        <v>92</v>
      </c>
      <c r="D511" s="10" t="s">
        <v>93</v>
      </c>
      <c r="E511" s="82">
        <v>37</v>
      </c>
      <c r="F511" s="126"/>
    </row>
    <row r="512" spans="1:6" s="18" customFormat="1" ht="15.75" hidden="1" customHeight="1">
      <c r="A512" s="108">
        <f t="shared" si="7"/>
        <v>511</v>
      </c>
      <c r="B512" s="9" t="s">
        <v>958</v>
      </c>
      <c r="C512" s="9" t="s">
        <v>91</v>
      </c>
      <c r="D512" s="10">
        <v>5011032892</v>
      </c>
      <c r="E512" s="82">
        <v>37</v>
      </c>
      <c r="F512" s="126"/>
    </row>
    <row r="513" spans="1:6" s="18" customFormat="1" ht="15.75" hidden="1" customHeight="1">
      <c r="A513" s="108">
        <f t="shared" si="7"/>
        <v>512</v>
      </c>
      <c r="B513" s="9" t="s">
        <v>719</v>
      </c>
      <c r="C513" s="9" t="s">
        <v>215</v>
      </c>
      <c r="D513" s="10">
        <v>5034021424</v>
      </c>
      <c r="E513" s="82">
        <v>37</v>
      </c>
      <c r="F513" s="126"/>
    </row>
    <row r="514" spans="1:6" s="18" customFormat="1" ht="15.75" hidden="1" customHeight="1">
      <c r="A514" s="108">
        <f t="shared" si="7"/>
        <v>513</v>
      </c>
      <c r="B514" s="9" t="s">
        <v>23</v>
      </c>
      <c r="C514" s="9" t="s">
        <v>832</v>
      </c>
      <c r="D514" s="10">
        <v>5010049460</v>
      </c>
      <c r="E514" s="82">
        <v>37</v>
      </c>
      <c r="F514" s="126"/>
    </row>
    <row r="515" spans="1:6" s="18" customFormat="1" ht="15.75" hidden="1" customHeight="1">
      <c r="A515" s="108">
        <f t="shared" si="7"/>
        <v>514</v>
      </c>
      <c r="B515" s="9" t="s">
        <v>8</v>
      </c>
      <c r="C515" s="76" t="s">
        <v>376</v>
      </c>
      <c r="D515" s="77">
        <v>7715973917</v>
      </c>
      <c r="E515" s="82">
        <v>37</v>
      </c>
      <c r="F515" s="126"/>
    </row>
    <row r="516" spans="1:6" s="18" customFormat="1" ht="31.5" hidden="1" customHeight="1">
      <c r="A516" s="108">
        <f t="shared" ref="A516:A579" si="8">A515+1</f>
        <v>515</v>
      </c>
      <c r="B516" s="9" t="s">
        <v>329</v>
      </c>
      <c r="C516" s="9" t="s">
        <v>473</v>
      </c>
      <c r="D516" s="10">
        <v>5017030997</v>
      </c>
      <c r="E516" s="82">
        <v>37</v>
      </c>
      <c r="F516" s="126"/>
    </row>
    <row r="517" spans="1:6" s="18" customFormat="1" ht="30" hidden="1" customHeight="1">
      <c r="A517" s="108">
        <f t="shared" si="8"/>
        <v>516</v>
      </c>
      <c r="B517" s="9" t="s">
        <v>960</v>
      </c>
      <c r="C517" s="9" t="s">
        <v>123</v>
      </c>
      <c r="D517" s="10">
        <v>5019019276</v>
      </c>
      <c r="E517" s="82">
        <v>37</v>
      </c>
      <c r="F517" s="126"/>
    </row>
    <row r="518" spans="1:6" s="18" customFormat="1" ht="15.75" hidden="1" customHeight="1">
      <c r="A518" s="108">
        <f t="shared" si="8"/>
        <v>517</v>
      </c>
      <c r="B518" s="9" t="s">
        <v>24</v>
      </c>
      <c r="C518" s="9" t="s">
        <v>490</v>
      </c>
      <c r="D518" s="10">
        <v>5018138714</v>
      </c>
      <c r="E518" s="82">
        <v>37</v>
      </c>
      <c r="F518" s="126"/>
    </row>
    <row r="519" spans="1:6" s="18" customFormat="1" ht="35.25" hidden="1" customHeight="1">
      <c r="A519" s="108">
        <f t="shared" si="8"/>
        <v>518</v>
      </c>
      <c r="B519" s="9" t="s">
        <v>969</v>
      </c>
      <c r="C519" s="9" t="s">
        <v>537</v>
      </c>
      <c r="D519" s="10">
        <v>5018133152</v>
      </c>
      <c r="E519" s="82">
        <v>37</v>
      </c>
      <c r="F519" s="126"/>
    </row>
    <row r="520" spans="1:6" s="18" customFormat="1" ht="33.75" hidden="1" customHeight="1">
      <c r="A520" s="108">
        <f t="shared" si="8"/>
        <v>519</v>
      </c>
      <c r="B520" s="9" t="s">
        <v>811</v>
      </c>
      <c r="C520" s="9" t="s">
        <v>866</v>
      </c>
      <c r="D520" s="10">
        <v>5024148870</v>
      </c>
      <c r="E520" s="82">
        <v>37</v>
      </c>
      <c r="F520" s="126"/>
    </row>
    <row r="521" spans="1:6" s="18" customFormat="1" ht="36" hidden="1" customHeight="1">
      <c r="A521" s="108">
        <f t="shared" si="8"/>
        <v>520</v>
      </c>
      <c r="B521" s="9" t="s">
        <v>333</v>
      </c>
      <c r="C521" s="9" t="s">
        <v>149</v>
      </c>
      <c r="D521" s="10">
        <v>5024124692</v>
      </c>
      <c r="E521" s="82">
        <v>37</v>
      </c>
      <c r="F521" s="126"/>
    </row>
    <row r="522" spans="1:6" s="18" customFormat="1" ht="30" hidden="1" customHeight="1">
      <c r="A522" s="108">
        <f t="shared" si="8"/>
        <v>521</v>
      </c>
      <c r="B522" s="9" t="s">
        <v>342</v>
      </c>
      <c r="C522" s="9" t="s">
        <v>157</v>
      </c>
      <c r="D522" s="10">
        <v>5001087740</v>
      </c>
      <c r="E522" s="82">
        <v>37</v>
      </c>
      <c r="F522" s="126"/>
    </row>
    <row r="523" spans="1:6" s="18" customFormat="1" ht="42.6" hidden="1" customHeight="1">
      <c r="A523" s="108">
        <f t="shared" si="8"/>
        <v>522</v>
      </c>
      <c r="B523" s="9" t="s">
        <v>11</v>
      </c>
      <c r="C523" s="9" t="s">
        <v>166</v>
      </c>
      <c r="D523" s="10">
        <v>5027203215</v>
      </c>
      <c r="E523" s="82">
        <v>37</v>
      </c>
      <c r="F523" s="126"/>
    </row>
    <row r="524" spans="1:6" s="18" customFormat="1" ht="42.75" hidden="1" customHeight="1">
      <c r="A524" s="108">
        <f t="shared" si="8"/>
        <v>523</v>
      </c>
      <c r="B524" s="9" t="s">
        <v>359</v>
      </c>
      <c r="C524" s="9" t="s">
        <v>519</v>
      </c>
      <c r="D524" s="10">
        <v>5027052196</v>
      </c>
      <c r="E524" s="82">
        <v>37</v>
      </c>
      <c r="F524" s="126"/>
    </row>
    <row r="525" spans="1:6" s="18" customFormat="1" ht="30" hidden="1" customHeight="1">
      <c r="A525" s="108">
        <f t="shared" si="8"/>
        <v>524</v>
      </c>
      <c r="B525" s="9" t="s">
        <v>341</v>
      </c>
      <c r="C525" s="9" t="s">
        <v>192</v>
      </c>
      <c r="D525" s="10">
        <v>5031087956</v>
      </c>
      <c r="E525" s="82">
        <v>37</v>
      </c>
      <c r="F525" s="126"/>
    </row>
    <row r="526" spans="1:6" s="18" customFormat="1" ht="30" hidden="1" customHeight="1">
      <c r="A526" s="108">
        <f t="shared" si="8"/>
        <v>525</v>
      </c>
      <c r="B526" s="9" t="s">
        <v>341</v>
      </c>
      <c r="C526" s="9" t="s">
        <v>753</v>
      </c>
      <c r="D526" s="10">
        <v>5031031255</v>
      </c>
      <c r="E526" s="82">
        <v>37</v>
      </c>
      <c r="F526" s="126"/>
    </row>
    <row r="527" spans="1:6" s="18" customFormat="1" ht="30.6" hidden="1" customHeight="1">
      <c r="A527" s="108">
        <f t="shared" si="8"/>
        <v>526</v>
      </c>
      <c r="B527" s="9" t="s">
        <v>348</v>
      </c>
      <c r="C527" s="9" t="s">
        <v>200</v>
      </c>
      <c r="D527" s="10">
        <v>5032199148</v>
      </c>
      <c r="E527" s="82">
        <v>37</v>
      </c>
      <c r="F527" s="126"/>
    </row>
    <row r="528" spans="1:6" s="18" customFormat="1" ht="30" hidden="1" customHeight="1">
      <c r="A528" s="108">
        <f t="shared" si="8"/>
        <v>527</v>
      </c>
      <c r="B528" s="9" t="s">
        <v>348</v>
      </c>
      <c r="C528" s="9" t="s">
        <v>205</v>
      </c>
      <c r="D528" s="10">
        <v>5032199910</v>
      </c>
      <c r="E528" s="82">
        <v>37</v>
      </c>
      <c r="F528" s="126"/>
    </row>
    <row r="529" spans="1:6" s="18" customFormat="1" ht="25.5" hidden="1" customHeight="1">
      <c r="A529" s="108">
        <f t="shared" si="8"/>
        <v>528</v>
      </c>
      <c r="B529" s="9" t="s">
        <v>973</v>
      </c>
      <c r="C529" s="9" t="s">
        <v>213</v>
      </c>
      <c r="D529" s="10">
        <v>5033000855</v>
      </c>
      <c r="E529" s="82">
        <v>37</v>
      </c>
      <c r="F529" s="126"/>
    </row>
    <row r="530" spans="1:6" s="18" customFormat="1" ht="36.75" hidden="1" customHeight="1">
      <c r="A530" s="108">
        <f t="shared" si="8"/>
        <v>529</v>
      </c>
      <c r="B530" s="9" t="s">
        <v>360</v>
      </c>
      <c r="C530" s="9" t="s">
        <v>581</v>
      </c>
      <c r="D530" s="10">
        <v>5038066218</v>
      </c>
      <c r="E530" s="82">
        <v>37</v>
      </c>
      <c r="F530" s="126"/>
    </row>
    <row r="531" spans="1:6" s="18" customFormat="1" ht="22.5" hidden="1" customHeight="1">
      <c r="A531" s="108">
        <f t="shared" si="8"/>
        <v>530</v>
      </c>
      <c r="B531" s="9" t="s">
        <v>360</v>
      </c>
      <c r="C531" s="9" t="s">
        <v>580</v>
      </c>
      <c r="D531" s="10">
        <v>5038055424</v>
      </c>
      <c r="E531" s="82">
        <v>37</v>
      </c>
      <c r="F531" s="126"/>
    </row>
    <row r="532" spans="1:6" s="18" customFormat="1" ht="18.75" hidden="1" customHeight="1">
      <c r="A532" s="108">
        <f t="shared" si="8"/>
        <v>531</v>
      </c>
      <c r="B532" s="9" t="s">
        <v>360</v>
      </c>
      <c r="C532" s="9" t="s">
        <v>579</v>
      </c>
      <c r="D532" s="10">
        <v>5038053064</v>
      </c>
      <c r="E532" s="82">
        <v>37</v>
      </c>
      <c r="F532" s="126"/>
    </row>
    <row r="533" spans="1:6" s="18" customFormat="1" ht="39" hidden="1" customHeight="1">
      <c r="A533" s="108">
        <f t="shared" si="8"/>
        <v>532</v>
      </c>
      <c r="B533" s="9" t="s">
        <v>354</v>
      </c>
      <c r="C533" s="9" t="s">
        <v>707</v>
      </c>
      <c r="D533" s="10">
        <v>5040124481</v>
      </c>
      <c r="E533" s="82">
        <v>37</v>
      </c>
      <c r="F533" s="126"/>
    </row>
    <row r="534" spans="1:6" s="18" customFormat="1" ht="20.25" hidden="1" customHeight="1">
      <c r="A534" s="108">
        <f t="shared" si="8"/>
        <v>533</v>
      </c>
      <c r="B534" s="9" t="s">
        <v>362</v>
      </c>
      <c r="C534" s="9" t="s">
        <v>615</v>
      </c>
      <c r="D534" s="10">
        <v>5042116334</v>
      </c>
      <c r="E534" s="82">
        <v>37</v>
      </c>
      <c r="F534" s="126"/>
    </row>
    <row r="535" spans="1:6" s="18" customFormat="1" ht="30" hidden="1" customHeight="1">
      <c r="A535" s="108">
        <f t="shared" si="8"/>
        <v>534</v>
      </c>
      <c r="B535" s="9" t="s">
        <v>362</v>
      </c>
      <c r="C535" s="9" t="s">
        <v>619</v>
      </c>
      <c r="D535" s="10">
        <v>5042126212</v>
      </c>
      <c r="E535" s="82">
        <v>37</v>
      </c>
      <c r="F535" s="126"/>
    </row>
    <row r="536" spans="1:6" s="18" customFormat="1" ht="48.75" hidden="1" customHeight="1">
      <c r="A536" s="108">
        <f t="shared" si="8"/>
        <v>535</v>
      </c>
      <c r="B536" s="9" t="s">
        <v>362</v>
      </c>
      <c r="C536" s="9" t="s">
        <v>771</v>
      </c>
      <c r="D536" s="10">
        <v>5029120211</v>
      </c>
      <c r="E536" s="82">
        <v>37</v>
      </c>
      <c r="F536" s="126"/>
    </row>
    <row r="537" spans="1:6" s="18" customFormat="1" ht="46.5" hidden="1" customHeight="1">
      <c r="A537" s="108">
        <f t="shared" si="8"/>
        <v>536</v>
      </c>
      <c r="B537" s="9" t="s">
        <v>362</v>
      </c>
      <c r="C537" s="94" t="s">
        <v>774</v>
      </c>
      <c r="D537" s="95">
        <v>5042090365</v>
      </c>
      <c r="E537" s="82">
        <v>37</v>
      </c>
      <c r="F537" s="126"/>
    </row>
    <row r="538" spans="1:6" s="18" customFormat="1" ht="49.5" hidden="1" customHeight="1">
      <c r="A538" s="108">
        <f t="shared" si="8"/>
        <v>537</v>
      </c>
      <c r="B538" s="9" t="s">
        <v>362</v>
      </c>
      <c r="C538" s="9" t="s">
        <v>772</v>
      </c>
      <c r="D538" s="10">
        <v>5042011275</v>
      </c>
      <c r="E538" s="82">
        <v>37</v>
      </c>
      <c r="F538" s="126"/>
    </row>
    <row r="539" spans="1:6" s="18" customFormat="1" ht="36" hidden="1" customHeight="1">
      <c r="A539" s="108">
        <f t="shared" si="8"/>
        <v>538</v>
      </c>
      <c r="B539" s="94" t="s">
        <v>365</v>
      </c>
      <c r="C539" s="94" t="s">
        <v>781</v>
      </c>
      <c r="D539" s="95">
        <v>5045023769</v>
      </c>
      <c r="E539" s="82">
        <v>37</v>
      </c>
      <c r="F539" s="126"/>
    </row>
    <row r="540" spans="1:6" s="18" customFormat="1" ht="33.75" hidden="1" customHeight="1">
      <c r="A540" s="108">
        <f t="shared" si="8"/>
        <v>539</v>
      </c>
      <c r="B540" s="9" t="s">
        <v>21</v>
      </c>
      <c r="C540" s="9" t="s">
        <v>49</v>
      </c>
      <c r="D540" s="10">
        <v>5047108827</v>
      </c>
      <c r="E540" s="82">
        <v>37</v>
      </c>
      <c r="F540" s="126"/>
    </row>
    <row r="541" spans="1:6" s="18" customFormat="1" ht="30" hidden="1" customHeight="1">
      <c r="A541" s="108">
        <f t="shared" si="8"/>
        <v>540</v>
      </c>
      <c r="B541" s="9" t="s">
        <v>369</v>
      </c>
      <c r="C541" s="9" t="s">
        <v>290</v>
      </c>
      <c r="D541" s="10">
        <v>5050039669</v>
      </c>
      <c r="E541" s="82">
        <v>37</v>
      </c>
      <c r="F541" s="126"/>
    </row>
    <row r="542" spans="1:6" s="18" customFormat="1" ht="30" hidden="1" customHeight="1">
      <c r="A542" s="108">
        <f t="shared" si="8"/>
        <v>541</v>
      </c>
      <c r="B542" s="9" t="s">
        <v>369</v>
      </c>
      <c r="C542" s="9" t="s">
        <v>296</v>
      </c>
      <c r="D542" s="10">
        <v>5050089116</v>
      </c>
      <c r="E542" s="82">
        <v>37</v>
      </c>
      <c r="F542" s="126"/>
    </row>
    <row r="543" spans="1:6" s="18" customFormat="1" ht="45" hidden="1" customHeight="1">
      <c r="A543" s="108">
        <f t="shared" si="8"/>
        <v>542</v>
      </c>
      <c r="B543" s="9" t="s">
        <v>9</v>
      </c>
      <c r="C543" s="9" t="s">
        <v>673</v>
      </c>
      <c r="D543" s="10">
        <v>5035043195</v>
      </c>
      <c r="E543" s="82">
        <v>37</v>
      </c>
      <c r="F543" s="126"/>
    </row>
    <row r="544" spans="1:6" s="18" customFormat="1" ht="28.5" hidden="1" customHeight="1">
      <c r="A544" s="108">
        <f t="shared" si="8"/>
        <v>543</v>
      </c>
      <c r="B544" s="9" t="s">
        <v>9</v>
      </c>
      <c r="C544" s="9" t="s">
        <v>298</v>
      </c>
      <c r="D544" s="10">
        <v>5035025990</v>
      </c>
      <c r="E544" s="82">
        <v>37</v>
      </c>
      <c r="F544" s="126"/>
    </row>
    <row r="545" spans="1:6" s="18" customFormat="1" ht="15.75" hidden="1" customHeight="1">
      <c r="A545" s="108">
        <f t="shared" si="8"/>
        <v>544</v>
      </c>
      <c r="B545" s="9" t="s">
        <v>353</v>
      </c>
      <c r="C545" s="9" t="s">
        <v>304</v>
      </c>
      <c r="D545" s="10">
        <v>5053080320</v>
      </c>
      <c r="E545" s="82">
        <v>37</v>
      </c>
      <c r="F545" s="126"/>
    </row>
    <row r="546" spans="1:6" s="18" customFormat="1" ht="27" hidden="1" customHeight="1">
      <c r="A546" s="108">
        <f t="shared" si="8"/>
        <v>545</v>
      </c>
      <c r="B546" s="9" t="s">
        <v>360</v>
      </c>
      <c r="C546" s="9" t="s">
        <v>818</v>
      </c>
      <c r="D546" s="10">
        <v>5038101952</v>
      </c>
      <c r="E546" s="82">
        <v>37</v>
      </c>
      <c r="F546" s="126"/>
    </row>
    <row r="547" spans="1:6" s="18" customFormat="1" ht="33" hidden="1" customHeight="1">
      <c r="A547" s="108">
        <f t="shared" si="8"/>
        <v>546</v>
      </c>
      <c r="B547" s="9" t="s">
        <v>364</v>
      </c>
      <c r="C547" s="9" t="s">
        <v>824</v>
      </c>
      <c r="D547" s="10">
        <v>5044076221</v>
      </c>
      <c r="E547" s="82">
        <v>37</v>
      </c>
      <c r="F547" s="126"/>
    </row>
    <row r="548" spans="1:6" s="18" customFormat="1" ht="31.15" hidden="1" customHeight="1">
      <c r="A548" s="108">
        <f t="shared" si="8"/>
        <v>547</v>
      </c>
      <c r="B548" s="9" t="s">
        <v>962</v>
      </c>
      <c r="C548" s="9" t="s">
        <v>830</v>
      </c>
      <c r="D548" s="10">
        <v>5045055143</v>
      </c>
      <c r="E548" s="82">
        <v>37</v>
      </c>
      <c r="F548" s="126"/>
    </row>
    <row r="549" spans="1:6" s="18" customFormat="1" ht="54" hidden="1" customHeight="1">
      <c r="A549" s="108">
        <f t="shared" si="8"/>
        <v>548</v>
      </c>
      <c r="B549" s="9" t="s">
        <v>846</v>
      </c>
      <c r="C549" s="9" t="s">
        <v>850</v>
      </c>
      <c r="D549" s="10" t="s">
        <v>849</v>
      </c>
      <c r="E549" s="82">
        <v>37</v>
      </c>
      <c r="F549" s="126"/>
    </row>
    <row r="550" spans="1:6" s="18" customFormat="1" ht="30" hidden="1" customHeight="1">
      <c r="A550" s="108">
        <f t="shared" si="8"/>
        <v>549</v>
      </c>
      <c r="B550" s="9" t="s">
        <v>21</v>
      </c>
      <c r="C550" s="9" t="s">
        <v>273</v>
      </c>
      <c r="D550" s="10">
        <v>5047118906</v>
      </c>
      <c r="E550" s="82">
        <v>37</v>
      </c>
      <c r="F550" s="126"/>
    </row>
    <row r="551" spans="1:6" s="18" customFormat="1" ht="54" hidden="1" customHeight="1">
      <c r="A551" s="108">
        <f t="shared" si="8"/>
        <v>550</v>
      </c>
      <c r="B551" s="9" t="s">
        <v>348</v>
      </c>
      <c r="C551" s="9" t="s">
        <v>931</v>
      </c>
      <c r="D551" s="10" t="s">
        <v>928</v>
      </c>
      <c r="E551" s="82">
        <v>37</v>
      </c>
      <c r="F551" s="126"/>
    </row>
    <row r="552" spans="1:6" s="18" customFormat="1" ht="45" customHeight="1">
      <c r="A552" s="108">
        <f t="shared" si="8"/>
        <v>551</v>
      </c>
      <c r="B552" s="9" t="s">
        <v>6</v>
      </c>
      <c r="C552" s="9" t="s">
        <v>947</v>
      </c>
      <c r="D552" s="10">
        <v>5036145658</v>
      </c>
      <c r="E552" s="82">
        <v>37</v>
      </c>
      <c r="F552" s="126"/>
    </row>
    <row r="553" spans="1:6" s="18" customFormat="1" ht="15.75" hidden="1" customHeight="1">
      <c r="A553" s="108">
        <f t="shared" si="8"/>
        <v>552</v>
      </c>
      <c r="B553" s="9" t="s">
        <v>21</v>
      </c>
      <c r="C553" s="9" t="s">
        <v>950</v>
      </c>
      <c r="D553" s="10">
        <v>5047158722</v>
      </c>
      <c r="E553" s="82">
        <v>37</v>
      </c>
      <c r="F553" s="126"/>
    </row>
    <row r="554" spans="1:6" s="18" customFormat="1" ht="27.6" customHeight="1">
      <c r="A554" s="108">
        <f t="shared" si="8"/>
        <v>553</v>
      </c>
      <c r="B554" s="9" t="s">
        <v>6</v>
      </c>
      <c r="C554" s="9" t="s">
        <v>951</v>
      </c>
      <c r="D554" s="10">
        <v>7713667022</v>
      </c>
      <c r="E554" s="82">
        <v>37</v>
      </c>
      <c r="F554" s="126"/>
    </row>
    <row r="555" spans="1:6" s="18" customFormat="1" ht="27.6" hidden="1" customHeight="1" thickBot="1">
      <c r="A555" s="109">
        <f t="shared" si="8"/>
        <v>554</v>
      </c>
      <c r="B555" s="110" t="s">
        <v>369</v>
      </c>
      <c r="C555" s="110" t="s">
        <v>952</v>
      </c>
      <c r="D555" s="111">
        <v>7731474714</v>
      </c>
      <c r="E555" s="112">
        <v>37</v>
      </c>
      <c r="F555" s="127"/>
    </row>
    <row r="556" spans="1:6" s="18" customFormat="1" ht="30" hidden="1" customHeight="1">
      <c r="A556" s="104">
        <f t="shared" si="8"/>
        <v>555</v>
      </c>
      <c r="B556" s="105" t="s">
        <v>7</v>
      </c>
      <c r="C556" s="105" t="s">
        <v>111</v>
      </c>
      <c r="D556" s="106">
        <v>5012080480</v>
      </c>
      <c r="E556" s="107">
        <v>36</v>
      </c>
      <c r="F556" s="125">
        <v>16</v>
      </c>
    </row>
    <row r="557" spans="1:6" s="18" customFormat="1" ht="30" hidden="1" customHeight="1">
      <c r="A557" s="108">
        <f t="shared" si="8"/>
        <v>556</v>
      </c>
      <c r="B557" s="9" t="s">
        <v>355</v>
      </c>
      <c r="C557" s="9" t="s">
        <v>411</v>
      </c>
      <c r="D557" s="10">
        <v>5004023840</v>
      </c>
      <c r="E557" s="82">
        <v>36</v>
      </c>
      <c r="F557" s="126"/>
    </row>
    <row r="558" spans="1:6" s="18" customFormat="1" ht="34.15" hidden="1" customHeight="1">
      <c r="A558" s="108">
        <f t="shared" si="8"/>
        <v>557</v>
      </c>
      <c r="B558" s="9" t="s">
        <v>812</v>
      </c>
      <c r="C558" s="9" t="s">
        <v>955</v>
      </c>
      <c r="D558" s="10">
        <v>5004024481</v>
      </c>
      <c r="E558" s="82">
        <v>36</v>
      </c>
      <c r="F558" s="126"/>
    </row>
    <row r="559" spans="1:6" s="18" customFormat="1" ht="30" hidden="1" customHeight="1">
      <c r="A559" s="108">
        <f t="shared" si="8"/>
        <v>558</v>
      </c>
      <c r="B559" s="9" t="s">
        <v>5</v>
      </c>
      <c r="C559" s="9" t="s">
        <v>78</v>
      </c>
      <c r="D559" s="10">
        <v>5009069824</v>
      </c>
      <c r="E559" s="82">
        <v>36</v>
      </c>
      <c r="F559" s="126"/>
    </row>
    <row r="560" spans="1:6" s="18" customFormat="1" ht="45.75" hidden="1" customHeight="1">
      <c r="A560" s="108">
        <f t="shared" si="8"/>
        <v>559</v>
      </c>
      <c r="B560" s="9" t="s">
        <v>5</v>
      </c>
      <c r="C560" s="9" t="s">
        <v>74</v>
      </c>
      <c r="D560" s="10">
        <v>5009033803</v>
      </c>
      <c r="E560" s="82">
        <v>36</v>
      </c>
      <c r="F560" s="126"/>
    </row>
    <row r="561" spans="1:6" s="18" customFormat="1" ht="30" hidden="1" customHeight="1">
      <c r="A561" s="108">
        <f t="shared" si="8"/>
        <v>560</v>
      </c>
      <c r="B561" s="9" t="s">
        <v>23</v>
      </c>
      <c r="C561" s="9" t="s">
        <v>115</v>
      </c>
      <c r="D561" s="10">
        <v>5013046386</v>
      </c>
      <c r="E561" s="82">
        <v>36</v>
      </c>
      <c r="F561" s="126"/>
    </row>
    <row r="562" spans="1:6" s="18" customFormat="1" ht="32.450000000000003" hidden="1" customHeight="1">
      <c r="A562" s="108">
        <f t="shared" si="8"/>
        <v>561</v>
      </c>
      <c r="B562" s="9" t="s">
        <v>4</v>
      </c>
      <c r="C562" s="9" t="s">
        <v>118</v>
      </c>
      <c r="D562" s="10">
        <v>5015010709</v>
      </c>
      <c r="E562" s="82">
        <v>36</v>
      </c>
      <c r="F562" s="126"/>
    </row>
    <row r="563" spans="1:6" s="18" customFormat="1" ht="30" hidden="1" customHeight="1">
      <c r="A563" s="108">
        <f t="shared" si="8"/>
        <v>562</v>
      </c>
      <c r="B563" s="9" t="s">
        <v>4</v>
      </c>
      <c r="C563" s="9" t="s">
        <v>403</v>
      </c>
      <c r="D563" s="10">
        <v>5015281191</v>
      </c>
      <c r="E563" s="82">
        <v>36</v>
      </c>
      <c r="F563" s="126"/>
    </row>
    <row r="564" spans="1:6" s="18" customFormat="1" ht="46.5" hidden="1" customHeight="1">
      <c r="A564" s="108">
        <f t="shared" si="8"/>
        <v>563</v>
      </c>
      <c r="B564" s="9" t="s">
        <v>4</v>
      </c>
      <c r="C564" s="9" t="s">
        <v>119</v>
      </c>
      <c r="D564" s="10">
        <v>5015245972</v>
      </c>
      <c r="E564" s="82">
        <v>36</v>
      </c>
      <c r="F564" s="126"/>
    </row>
    <row r="565" spans="1:6" s="18" customFormat="1" ht="45" hidden="1" customHeight="1">
      <c r="A565" s="108">
        <f t="shared" si="8"/>
        <v>564</v>
      </c>
      <c r="B565" s="9" t="s">
        <v>8</v>
      </c>
      <c r="C565" s="9" t="s">
        <v>466</v>
      </c>
      <c r="D565" s="10">
        <v>5016018732</v>
      </c>
      <c r="E565" s="82">
        <v>36</v>
      </c>
      <c r="F565" s="126"/>
    </row>
    <row r="566" spans="1:6" s="18" customFormat="1" ht="45" hidden="1" customHeight="1">
      <c r="A566" s="108">
        <f t="shared" si="8"/>
        <v>565</v>
      </c>
      <c r="B566" s="9" t="s">
        <v>960</v>
      </c>
      <c r="C566" s="9" t="s">
        <v>814</v>
      </c>
      <c r="D566" s="10">
        <v>5019022952</v>
      </c>
      <c r="E566" s="82">
        <v>36</v>
      </c>
      <c r="F566" s="126"/>
    </row>
    <row r="567" spans="1:6" s="18" customFormat="1" ht="45" customHeight="1">
      <c r="A567" s="108">
        <f t="shared" si="8"/>
        <v>566</v>
      </c>
      <c r="B567" s="9" t="s">
        <v>6</v>
      </c>
      <c r="C567" s="9" t="s">
        <v>125</v>
      </c>
      <c r="D567" s="10">
        <v>5036059215</v>
      </c>
      <c r="E567" s="82">
        <v>36</v>
      </c>
      <c r="F567" s="126"/>
    </row>
    <row r="568" spans="1:6" s="18" customFormat="1" ht="45" hidden="1" customHeight="1">
      <c r="A568" s="108">
        <f t="shared" si="8"/>
        <v>567</v>
      </c>
      <c r="B568" s="9" t="s">
        <v>721</v>
      </c>
      <c r="C568" s="9" t="s">
        <v>517</v>
      </c>
      <c r="D568" s="10">
        <v>5022558550</v>
      </c>
      <c r="E568" s="82">
        <v>36</v>
      </c>
      <c r="F568" s="126"/>
    </row>
    <row r="569" spans="1:6" s="18" customFormat="1" ht="45" hidden="1" customHeight="1">
      <c r="A569" s="108">
        <f t="shared" si="8"/>
        <v>568</v>
      </c>
      <c r="B569" s="9" t="s">
        <v>333</v>
      </c>
      <c r="C569" s="9" t="s">
        <v>504</v>
      </c>
      <c r="D569" s="10">
        <v>5024087930</v>
      </c>
      <c r="E569" s="82">
        <v>36</v>
      </c>
      <c r="F569" s="126"/>
    </row>
    <row r="570" spans="1:6" s="18" customFormat="1" ht="47.25" hidden="1" customHeight="1">
      <c r="A570" s="108">
        <f t="shared" si="8"/>
        <v>569</v>
      </c>
      <c r="B570" s="9" t="s">
        <v>333</v>
      </c>
      <c r="C570" s="9" t="s">
        <v>694</v>
      </c>
      <c r="D570" s="10">
        <v>5024139900</v>
      </c>
      <c r="E570" s="82">
        <v>36</v>
      </c>
      <c r="F570" s="126"/>
    </row>
    <row r="571" spans="1:6" s="18" customFormat="1" ht="50.25" hidden="1" customHeight="1">
      <c r="A571" s="108">
        <f t="shared" si="8"/>
        <v>570</v>
      </c>
      <c r="B571" s="9" t="s">
        <v>333</v>
      </c>
      <c r="C571" s="9" t="s">
        <v>150</v>
      </c>
      <c r="D571" s="10">
        <v>5024140648</v>
      </c>
      <c r="E571" s="82">
        <v>36</v>
      </c>
      <c r="F571" s="126"/>
    </row>
    <row r="572" spans="1:6" s="18" customFormat="1" ht="45" hidden="1" customHeight="1">
      <c r="A572" s="108">
        <f t="shared" si="8"/>
        <v>571</v>
      </c>
      <c r="B572" s="9" t="s">
        <v>810</v>
      </c>
      <c r="C572" s="9" t="s">
        <v>408</v>
      </c>
      <c r="D572" s="10">
        <v>7751517839</v>
      </c>
      <c r="E572" s="82">
        <v>36</v>
      </c>
      <c r="F572" s="126"/>
    </row>
    <row r="573" spans="1:6" s="18" customFormat="1" ht="45" hidden="1" customHeight="1">
      <c r="A573" s="108">
        <f t="shared" si="8"/>
        <v>572</v>
      </c>
      <c r="B573" s="9" t="s">
        <v>342</v>
      </c>
      <c r="C573" s="9" t="s">
        <v>699</v>
      </c>
      <c r="D573" s="10">
        <v>5003058939</v>
      </c>
      <c r="E573" s="82">
        <v>36</v>
      </c>
      <c r="F573" s="126"/>
    </row>
    <row r="574" spans="1:6" s="18" customFormat="1" ht="45" hidden="1" customHeight="1">
      <c r="A574" s="108">
        <f t="shared" si="8"/>
        <v>573</v>
      </c>
      <c r="B574" s="9" t="s">
        <v>342</v>
      </c>
      <c r="C574" s="9" t="s">
        <v>513</v>
      </c>
      <c r="D574" s="10">
        <v>5003052694</v>
      </c>
      <c r="E574" s="82">
        <v>36</v>
      </c>
      <c r="F574" s="126"/>
    </row>
    <row r="575" spans="1:6" s="18" customFormat="1" ht="45" hidden="1" customHeight="1">
      <c r="A575" s="108">
        <f t="shared" si="8"/>
        <v>574</v>
      </c>
      <c r="B575" s="9" t="s">
        <v>342</v>
      </c>
      <c r="C575" s="9" t="s">
        <v>159</v>
      </c>
      <c r="D575" s="10">
        <v>5003103902</v>
      </c>
      <c r="E575" s="82">
        <v>36</v>
      </c>
      <c r="F575" s="126"/>
    </row>
    <row r="576" spans="1:6" s="18" customFormat="1" ht="45" hidden="1" customHeight="1">
      <c r="A576" s="108">
        <f t="shared" si="8"/>
        <v>575</v>
      </c>
      <c r="B576" s="9" t="s">
        <v>342</v>
      </c>
      <c r="C576" s="9" t="s">
        <v>700</v>
      </c>
      <c r="D576" s="10">
        <v>5003097430</v>
      </c>
      <c r="E576" s="82">
        <v>36</v>
      </c>
      <c r="F576" s="126"/>
    </row>
    <row r="577" spans="1:6" s="18" customFormat="1" ht="45" hidden="1" customHeight="1">
      <c r="A577" s="108">
        <f t="shared" si="8"/>
        <v>576</v>
      </c>
      <c r="B577" s="9" t="s">
        <v>343</v>
      </c>
      <c r="C577" s="9" t="s">
        <v>346</v>
      </c>
      <c r="D577" s="10">
        <v>5028025340</v>
      </c>
      <c r="E577" s="82">
        <v>36</v>
      </c>
      <c r="F577" s="126"/>
    </row>
    <row r="578" spans="1:6" s="18" customFormat="1" ht="45" hidden="1" customHeight="1">
      <c r="A578" s="108">
        <f t="shared" si="8"/>
        <v>577</v>
      </c>
      <c r="B578" s="9" t="s">
        <v>341</v>
      </c>
      <c r="C578" s="9" t="s">
        <v>188</v>
      </c>
      <c r="D578" s="10">
        <v>5031065825</v>
      </c>
      <c r="E578" s="82">
        <v>36</v>
      </c>
      <c r="F578" s="126"/>
    </row>
    <row r="579" spans="1:6" s="18" customFormat="1" ht="45" hidden="1" customHeight="1">
      <c r="A579" s="108">
        <f t="shared" si="8"/>
        <v>578</v>
      </c>
      <c r="B579" s="9" t="s">
        <v>341</v>
      </c>
      <c r="C579" s="9" t="s">
        <v>755</v>
      </c>
      <c r="D579" s="10">
        <v>5031112761</v>
      </c>
      <c r="E579" s="82">
        <v>36</v>
      </c>
      <c r="F579" s="126"/>
    </row>
    <row r="580" spans="1:6" s="18" customFormat="1" ht="45" hidden="1" customHeight="1">
      <c r="A580" s="108">
        <f t="shared" ref="A580:A643" si="9">A579+1</f>
        <v>579</v>
      </c>
      <c r="B580" s="9" t="s">
        <v>348</v>
      </c>
      <c r="C580" s="9" t="s">
        <v>209</v>
      </c>
      <c r="D580" s="10">
        <v>5032230817</v>
      </c>
      <c r="E580" s="82">
        <v>36</v>
      </c>
      <c r="F580" s="126"/>
    </row>
    <row r="581" spans="1:6" s="18" customFormat="1" ht="45" hidden="1" customHeight="1">
      <c r="A581" s="108">
        <f t="shared" si="9"/>
        <v>580</v>
      </c>
      <c r="B581" s="9" t="s">
        <v>348</v>
      </c>
      <c r="C581" s="9" t="s">
        <v>202</v>
      </c>
      <c r="D581" s="10">
        <v>5032171752</v>
      </c>
      <c r="E581" s="82">
        <v>36</v>
      </c>
      <c r="F581" s="126"/>
    </row>
    <row r="582" spans="1:6" s="18" customFormat="1" ht="45" hidden="1" customHeight="1">
      <c r="A582" s="108">
        <f t="shared" si="9"/>
        <v>581</v>
      </c>
      <c r="B582" s="9" t="s">
        <v>348</v>
      </c>
      <c r="C582" s="9" t="s">
        <v>206</v>
      </c>
      <c r="D582" s="10">
        <v>5032200019</v>
      </c>
      <c r="E582" s="82">
        <v>36</v>
      </c>
      <c r="F582" s="126"/>
    </row>
    <row r="583" spans="1:6" s="18" customFormat="1" ht="45" hidden="1" customHeight="1">
      <c r="A583" s="108">
        <f t="shared" si="9"/>
        <v>582</v>
      </c>
      <c r="B583" s="9" t="s">
        <v>348</v>
      </c>
      <c r="C583" s="9" t="s">
        <v>207</v>
      </c>
      <c r="D583" s="10">
        <v>5032200026</v>
      </c>
      <c r="E583" s="82">
        <v>36</v>
      </c>
      <c r="F583" s="126"/>
    </row>
    <row r="584" spans="1:6" s="18" customFormat="1" ht="45" hidden="1" customHeight="1">
      <c r="A584" s="108">
        <f t="shared" si="9"/>
        <v>583</v>
      </c>
      <c r="B584" s="9" t="s">
        <v>348</v>
      </c>
      <c r="C584" s="9" t="s">
        <v>678</v>
      </c>
      <c r="D584" s="10">
        <v>5032225239</v>
      </c>
      <c r="E584" s="82">
        <v>36</v>
      </c>
      <c r="F584" s="126"/>
    </row>
    <row r="585" spans="1:6" s="18" customFormat="1" ht="45" hidden="1" customHeight="1">
      <c r="A585" s="108">
        <f t="shared" si="9"/>
        <v>584</v>
      </c>
      <c r="B585" s="9" t="s">
        <v>973</v>
      </c>
      <c r="C585" s="9" t="s">
        <v>558</v>
      </c>
      <c r="D585" s="10">
        <v>5022556658</v>
      </c>
      <c r="E585" s="82">
        <v>36</v>
      </c>
      <c r="F585" s="126"/>
    </row>
    <row r="586" spans="1:6" s="18" customFormat="1" ht="45" hidden="1" customHeight="1">
      <c r="A586" s="108">
        <f t="shared" si="9"/>
        <v>585</v>
      </c>
      <c r="B586" s="9" t="s">
        <v>762</v>
      </c>
      <c r="C586" s="9" t="s">
        <v>760</v>
      </c>
      <c r="D586" s="10">
        <v>5034049204</v>
      </c>
      <c r="E586" s="82">
        <v>36</v>
      </c>
      <c r="F586" s="126"/>
    </row>
    <row r="587" spans="1:6" s="18" customFormat="1" ht="34.15" customHeight="1">
      <c r="A587" s="108">
        <f t="shared" si="9"/>
        <v>586</v>
      </c>
      <c r="B587" s="9" t="s">
        <v>6</v>
      </c>
      <c r="C587" s="9" t="s">
        <v>220</v>
      </c>
      <c r="D587" s="10">
        <v>7734608638</v>
      </c>
      <c r="E587" s="82">
        <v>36</v>
      </c>
      <c r="F587" s="126"/>
    </row>
    <row r="588" spans="1:6" s="18" customFormat="1" ht="45" customHeight="1">
      <c r="A588" s="108">
        <f t="shared" si="9"/>
        <v>587</v>
      </c>
      <c r="B588" s="9" t="s">
        <v>6</v>
      </c>
      <c r="C588" s="9" t="s">
        <v>572</v>
      </c>
      <c r="D588" s="10">
        <v>5074045679</v>
      </c>
      <c r="E588" s="82">
        <v>36</v>
      </c>
      <c r="F588" s="126"/>
    </row>
    <row r="589" spans="1:6" s="18" customFormat="1" ht="45" hidden="1" customHeight="1">
      <c r="A589" s="108">
        <f t="shared" si="9"/>
        <v>588</v>
      </c>
      <c r="B589" s="9" t="s">
        <v>20</v>
      </c>
      <c r="C589" s="9" t="s">
        <v>573</v>
      </c>
      <c r="D589" s="10">
        <v>5037008943</v>
      </c>
      <c r="E589" s="82">
        <v>36</v>
      </c>
      <c r="F589" s="126"/>
    </row>
    <row r="590" spans="1:6" s="18" customFormat="1" ht="45" hidden="1" customHeight="1">
      <c r="A590" s="108">
        <f t="shared" si="9"/>
        <v>589</v>
      </c>
      <c r="B590" s="9" t="s">
        <v>29</v>
      </c>
      <c r="C590" s="9" t="s">
        <v>593</v>
      </c>
      <c r="D590" s="10">
        <v>5039000202</v>
      </c>
      <c r="E590" s="82">
        <v>36</v>
      </c>
      <c r="F590" s="126"/>
    </row>
    <row r="591" spans="1:6" s="18" customFormat="1" ht="45" hidden="1" customHeight="1">
      <c r="A591" s="108">
        <f t="shared" si="9"/>
        <v>590</v>
      </c>
      <c r="B591" s="9" t="s">
        <v>361</v>
      </c>
      <c r="C591" s="9" t="s">
        <v>769</v>
      </c>
      <c r="D591" s="10">
        <v>5075021293</v>
      </c>
      <c r="E591" s="82">
        <v>36</v>
      </c>
      <c r="F591" s="126"/>
    </row>
    <row r="592" spans="1:6" s="18" customFormat="1" ht="45" hidden="1" customHeight="1">
      <c r="A592" s="108">
        <f t="shared" si="9"/>
        <v>591</v>
      </c>
      <c r="B592" s="9" t="s">
        <v>777</v>
      </c>
      <c r="C592" s="9" t="s">
        <v>257</v>
      </c>
      <c r="D592" s="10">
        <v>5043050069</v>
      </c>
      <c r="E592" s="82">
        <v>36</v>
      </c>
      <c r="F592" s="126"/>
    </row>
    <row r="593" spans="1:6" s="18" customFormat="1" ht="45" hidden="1" customHeight="1">
      <c r="A593" s="108">
        <f t="shared" si="9"/>
        <v>592</v>
      </c>
      <c r="B593" s="9" t="s">
        <v>30</v>
      </c>
      <c r="C593" s="9" t="s">
        <v>629</v>
      </c>
      <c r="D593" s="10">
        <v>5043023153</v>
      </c>
      <c r="E593" s="82">
        <v>36</v>
      </c>
      <c r="F593" s="126"/>
    </row>
    <row r="594" spans="1:6" s="18" customFormat="1" ht="45" hidden="1" customHeight="1">
      <c r="A594" s="108">
        <f t="shared" si="9"/>
        <v>593</v>
      </c>
      <c r="B594" s="9" t="s">
        <v>364</v>
      </c>
      <c r="C594" s="9" t="s">
        <v>637</v>
      </c>
      <c r="D594" s="10">
        <v>5044065300</v>
      </c>
      <c r="E594" s="82">
        <v>36</v>
      </c>
      <c r="F594" s="126"/>
    </row>
    <row r="595" spans="1:6" s="18" customFormat="1" ht="23.25" hidden="1" customHeight="1">
      <c r="A595" s="108">
        <f t="shared" si="9"/>
        <v>594</v>
      </c>
      <c r="B595" s="94" t="s">
        <v>364</v>
      </c>
      <c r="C595" s="94" t="s">
        <v>779</v>
      </c>
      <c r="D595" s="95">
        <v>5044092960</v>
      </c>
      <c r="E595" s="82">
        <v>36</v>
      </c>
      <c r="F595" s="126"/>
    </row>
    <row r="596" spans="1:6" ht="15.75" hidden="1">
      <c r="A596" s="108">
        <f t="shared" si="9"/>
        <v>595</v>
      </c>
      <c r="B596" s="9" t="s">
        <v>365</v>
      </c>
      <c r="C596" s="9" t="s">
        <v>268</v>
      </c>
      <c r="D596" s="10">
        <v>5045055577</v>
      </c>
      <c r="E596" s="82">
        <v>36</v>
      </c>
      <c r="F596" s="126"/>
    </row>
    <row r="597" spans="1:6" ht="15.75" hidden="1">
      <c r="A597" s="108">
        <f t="shared" si="9"/>
        <v>596</v>
      </c>
      <c r="B597" s="9" t="s">
        <v>369</v>
      </c>
      <c r="C597" s="9" t="s">
        <v>666</v>
      </c>
      <c r="D597" s="10">
        <v>5050016020</v>
      </c>
      <c r="E597" s="82">
        <v>36</v>
      </c>
      <c r="F597" s="126"/>
    </row>
    <row r="598" spans="1:6" ht="15.75" hidden="1">
      <c r="A598" s="108">
        <f t="shared" si="9"/>
        <v>597</v>
      </c>
      <c r="B598" s="9" t="s">
        <v>369</v>
      </c>
      <c r="C598" s="9" t="s">
        <v>668</v>
      </c>
      <c r="D598" s="10">
        <v>5050026941</v>
      </c>
      <c r="E598" s="82">
        <v>36</v>
      </c>
      <c r="F598" s="126"/>
    </row>
    <row r="599" spans="1:6" ht="30" hidden="1">
      <c r="A599" s="108">
        <f t="shared" si="9"/>
        <v>598</v>
      </c>
      <c r="B599" s="9" t="s">
        <v>369</v>
      </c>
      <c r="C599" s="9" t="s">
        <v>670</v>
      </c>
      <c r="D599" s="10">
        <v>5050049201</v>
      </c>
      <c r="E599" s="82">
        <v>36</v>
      </c>
      <c r="F599" s="126"/>
    </row>
    <row r="600" spans="1:6" ht="15.75" hidden="1">
      <c r="A600" s="108">
        <f t="shared" si="9"/>
        <v>599</v>
      </c>
      <c r="B600" s="9" t="s">
        <v>360</v>
      </c>
      <c r="C600" s="9" t="s">
        <v>577</v>
      </c>
      <c r="D600" s="10">
        <v>5038052543</v>
      </c>
      <c r="E600" s="82">
        <v>36</v>
      </c>
      <c r="F600" s="126"/>
    </row>
    <row r="601" spans="1:6" ht="15.75" hidden="1">
      <c r="A601" s="108">
        <f t="shared" si="9"/>
        <v>600</v>
      </c>
      <c r="B601" s="9" t="s">
        <v>17</v>
      </c>
      <c r="C601" s="9" t="s">
        <v>401</v>
      </c>
      <c r="D601" s="10">
        <v>5010043404</v>
      </c>
      <c r="E601" s="82">
        <v>36</v>
      </c>
      <c r="F601" s="126"/>
    </row>
    <row r="602" spans="1:6" ht="58.5" hidden="1" customHeight="1">
      <c r="A602" s="108">
        <f t="shared" si="9"/>
        <v>601</v>
      </c>
      <c r="B602" s="9" t="s">
        <v>369</v>
      </c>
      <c r="C602" s="9" t="s">
        <v>838</v>
      </c>
      <c r="D602" s="10" t="s">
        <v>839</v>
      </c>
      <c r="E602" s="82">
        <v>36</v>
      </c>
      <c r="F602" s="126"/>
    </row>
    <row r="603" spans="1:6" ht="30" hidden="1">
      <c r="A603" s="108">
        <f t="shared" si="9"/>
        <v>602</v>
      </c>
      <c r="B603" s="9" t="s">
        <v>349</v>
      </c>
      <c r="C603" s="9" t="s">
        <v>842</v>
      </c>
      <c r="D603" s="10" t="s">
        <v>841</v>
      </c>
      <c r="E603" s="82">
        <v>36</v>
      </c>
      <c r="F603" s="126"/>
    </row>
    <row r="604" spans="1:6" ht="15.75" hidden="1">
      <c r="A604" s="108">
        <f t="shared" si="9"/>
        <v>603</v>
      </c>
      <c r="B604" s="9" t="s">
        <v>846</v>
      </c>
      <c r="C604" s="9" t="s">
        <v>845</v>
      </c>
      <c r="D604" s="10" t="s">
        <v>844</v>
      </c>
      <c r="E604" s="82">
        <v>36</v>
      </c>
      <c r="F604" s="126"/>
    </row>
    <row r="605" spans="1:6" ht="45" hidden="1">
      <c r="A605" s="108">
        <f t="shared" si="9"/>
        <v>604</v>
      </c>
      <c r="B605" s="9" t="s">
        <v>19</v>
      </c>
      <c r="C605" s="9" t="s">
        <v>861</v>
      </c>
      <c r="D605" s="10">
        <v>5002003944</v>
      </c>
      <c r="E605" s="82">
        <v>36</v>
      </c>
      <c r="F605" s="126"/>
    </row>
    <row r="606" spans="1:6" ht="15.75" hidden="1">
      <c r="A606" s="108">
        <f t="shared" si="9"/>
        <v>605</v>
      </c>
      <c r="B606" s="9" t="s">
        <v>4</v>
      </c>
      <c r="C606" s="9" t="s">
        <v>404</v>
      </c>
      <c r="D606" s="10">
        <v>5015273793</v>
      </c>
      <c r="E606" s="82">
        <v>36</v>
      </c>
      <c r="F606" s="126"/>
    </row>
    <row r="607" spans="1:6" ht="15.75" hidden="1">
      <c r="A607" s="108">
        <f t="shared" si="9"/>
        <v>606</v>
      </c>
      <c r="B607" s="9" t="s">
        <v>333</v>
      </c>
      <c r="C607" s="9" t="s">
        <v>914</v>
      </c>
      <c r="D607" s="10">
        <v>5024149898</v>
      </c>
      <c r="E607" s="82">
        <v>36</v>
      </c>
      <c r="F607" s="126"/>
    </row>
    <row r="608" spans="1:6" ht="30" hidden="1">
      <c r="A608" s="108">
        <f t="shared" si="9"/>
        <v>607</v>
      </c>
      <c r="B608" s="9" t="s">
        <v>333</v>
      </c>
      <c r="C608" s="9" t="s">
        <v>919</v>
      </c>
      <c r="D608" s="10" t="s">
        <v>918</v>
      </c>
      <c r="E608" s="82">
        <v>36</v>
      </c>
      <c r="F608" s="126"/>
    </row>
    <row r="609" spans="1:6" ht="15.75" hidden="1">
      <c r="A609" s="108">
        <f t="shared" si="9"/>
        <v>608</v>
      </c>
      <c r="B609" s="9" t="s">
        <v>7</v>
      </c>
      <c r="C609" s="9" t="s">
        <v>939</v>
      </c>
      <c r="D609" s="10">
        <v>5029064863</v>
      </c>
      <c r="E609" s="82">
        <v>36</v>
      </c>
      <c r="F609" s="126"/>
    </row>
    <row r="610" spans="1:6" ht="15.75" hidden="1">
      <c r="A610" s="108">
        <f t="shared" si="9"/>
        <v>609</v>
      </c>
      <c r="B610" s="9" t="s">
        <v>14</v>
      </c>
      <c r="C610" s="9" t="s">
        <v>940</v>
      </c>
      <c r="D610" s="10">
        <v>502200022915</v>
      </c>
      <c r="E610" s="82">
        <v>36</v>
      </c>
      <c r="F610" s="126"/>
    </row>
    <row r="611" spans="1:6" ht="15.75" hidden="1">
      <c r="A611" s="108">
        <f t="shared" si="9"/>
        <v>610</v>
      </c>
      <c r="B611" s="9" t="s">
        <v>369</v>
      </c>
      <c r="C611" s="9" t="s">
        <v>943</v>
      </c>
      <c r="D611" s="10">
        <v>7730717227</v>
      </c>
      <c r="E611" s="82">
        <v>36</v>
      </c>
      <c r="F611" s="126"/>
    </row>
    <row r="612" spans="1:6" ht="15.75" hidden="1">
      <c r="A612" s="108">
        <f t="shared" si="9"/>
        <v>611</v>
      </c>
      <c r="B612" s="9" t="s">
        <v>7</v>
      </c>
      <c r="C612" s="9" t="s">
        <v>944</v>
      </c>
      <c r="D612" s="10">
        <v>5050114820</v>
      </c>
      <c r="E612" s="82">
        <v>36</v>
      </c>
      <c r="F612" s="126"/>
    </row>
    <row r="613" spans="1:6" ht="16.5" hidden="1" thickBot="1">
      <c r="A613" s="109">
        <f t="shared" si="9"/>
        <v>612</v>
      </c>
      <c r="B613" s="110" t="s">
        <v>21</v>
      </c>
      <c r="C613" s="110" t="s">
        <v>946</v>
      </c>
      <c r="D613" s="111">
        <v>5047170102</v>
      </c>
      <c r="E613" s="112">
        <v>36</v>
      </c>
      <c r="F613" s="127"/>
    </row>
    <row r="614" spans="1:6" ht="15.75" hidden="1">
      <c r="A614" s="104">
        <f t="shared" si="9"/>
        <v>613</v>
      </c>
      <c r="B614" s="105" t="s">
        <v>7</v>
      </c>
      <c r="C614" s="105" t="s">
        <v>102</v>
      </c>
      <c r="D614" s="106">
        <v>5012054521</v>
      </c>
      <c r="E614" s="107">
        <v>35</v>
      </c>
      <c r="F614" s="122">
        <v>17</v>
      </c>
    </row>
    <row r="615" spans="1:6" ht="15.75" hidden="1">
      <c r="A615" s="108">
        <f t="shared" si="9"/>
        <v>614</v>
      </c>
      <c r="B615" s="9" t="s">
        <v>7</v>
      </c>
      <c r="C615" s="9" t="s">
        <v>51</v>
      </c>
      <c r="D615" s="10">
        <v>5001094040</v>
      </c>
      <c r="E615" s="82">
        <v>35</v>
      </c>
      <c r="F615" s="123"/>
    </row>
    <row r="616" spans="1:6" ht="15.75" hidden="1">
      <c r="A616" s="108">
        <f t="shared" si="9"/>
        <v>615</v>
      </c>
      <c r="B616" s="9" t="s">
        <v>7</v>
      </c>
      <c r="C616" s="9" t="s">
        <v>462</v>
      </c>
      <c r="D616" s="10">
        <v>5012082416</v>
      </c>
      <c r="E616" s="82">
        <v>35</v>
      </c>
      <c r="F616" s="123"/>
    </row>
    <row r="617" spans="1:6" ht="30" hidden="1">
      <c r="A617" s="108">
        <f t="shared" si="9"/>
        <v>616</v>
      </c>
      <c r="B617" s="9" t="s">
        <v>7</v>
      </c>
      <c r="C617" s="9" t="s">
        <v>328</v>
      </c>
      <c r="D617" s="10">
        <v>5012065019</v>
      </c>
      <c r="E617" s="82">
        <v>35</v>
      </c>
      <c r="F617" s="123"/>
    </row>
    <row r="618" spans="1:6" ht="30" hidden="1">
      <c r="A618" s="108">
        <f t="shared" si="9"/>
        <v>617</v>
      </c>
      <c r="B618" s="9" t="s">
        <v>884</v>
      </c>
      <c r="C618" s="9" t="s">
        <v>58</v>
      </c>
      <c r="D618" s="10">
        <v>7708725945</v>
      </c>
      <c r="E618" s="82">
        <v>35</v>
      </c>
      <c r="F618" s="123"/>
    </row>
    <row r="619" spans="1:6" ht="15.75" hidden="1">
      <c r="A619" s="108">
        <f t="shared" si="9"/>
        <v>618</v>
      </c>
      <c r="B619" s="9" t="s">
        <v>356</v>
      </c>
      <c r="C619" s="9" t="s">
        <v>69</v>
      </c>
      <c r="D619" s="10">
        <v>5005039794</v>
      </c>
      <c r="E619" s="82">
        <v>35</v>
      </c>
      <c r="F619" s="123"/>
    </row>
    <row r="620" spans="1:6" ht="15.75" hidden="1">
      <c r="A620" s="108">
        <f t="shared" si="9"/>
        <v>619</v>
      </c>
      <c r="B620" s="9" t="s">
        <v>958</v>
      </c>
      <c r="C620" s="9" t="s">
        <v>88</v>
      </c>
      <c r="D620" s="10">
        <v>5011030750</v>
      </c>
      <c r="E620" s="82">
        <v>35</v>
      </c>
      <c r="F620" s="123"/>
    </row>
    <row r="621" spans="1:6" ht="30" hidden="1">
      <c r="A621" s="108">
        <f t="shared" si="9"/>
        <v>620</v>
      </c>
      <c r="B621" s="9" t="s">
        <v>357</v>
      </c>
      <c r="C621" s="9" t="s">
        <v>117</v>
      </c>
      <c r="D621" s="10">
        <v>5014008866</v>
      </c>
      <c r="E621" s="82">
        <v>35</v>
      </c>
      <c r="F621" s="123"/>
    </row>
    <row r="622" spans="1:6" ht="15.75" hidden="1">
      <c r="A622" s="108">
        <f t="shared" si="9"/>
        <v>621</v>
      </c>
      <c r="B622" s="9" t="s">
        <v>4</v>
      </c>
      <c r="C622" s="88" t="s">
        <v>423</v>
      </c>
      <c r="D622" s="66">
        <v>5015280180</v>
      </c>
      <c r="E622" s="82">
        <v>35</v>
      </c>
      <c r="F622" s="123"/>
    </row>
    <row r="623" spans="1:6" ht="15.75" hidden="1">
      <c r="A623" s="108">
        <f t="shared" si="9"/>
        <v>622</v>
      </c>
      <c r="B623" s="9" t="s">
        <v>8</v>
      </c>
      <c r="C623" s="9" t="s">
        <v>465</v>
      </c>
      <c r="D623" s="10">
        <v>5016016485</v>
      </c>
      <c r="E623" s="82">
        <v>35</v>
      </c>
      <c r="F623" s="123"/>
    </row>
    <row r="624" spans="1:6" ht="30" hidden="1">
      <c r="A624" s="108">
        <f t="shared" si="9"/>
        <v>623</v>
      </c>
      <c r="B624" s="9" t="s">
        <v>329</v>
      </c>
      <c r="C624" s="9" t="s">
        <v>474</v>
      </c>
      <c r="D624" s="10">
        <v>5017031077</v>
      </c>
      <c r="E624" s="82">
        <v>35</v>
      </c>
      <c r="F624" s="123"/>
    </row>
    <row r="625" spans="1:6" ht="30" hidden="1">
      <c r="A625" s="108">
        <f t="shared" si="9"/>
        <v>624</v>
      </c>
      <c r="B625" s="9" t="s">
        <v>332</v>
      </c>
      <c r="C625" s="9" t="s">
        <v>126</v>
      </c>
      <c r="D625" s="10">
        <v>5022067914</v>
      </c>
      <c r="E625" s="82">
        <v>35</v>
      </c>
      <c r="F625" s="123"/>
    </row>
    <row r="626" spans="1:6" ht="15.75" hidden="1">
      <c r="A626" s="108">
        <f t="shared" si="9"/>
        <v>625</v>
      </c>
      <c r="B626" s="9" t="s">
        <v>333</v>
      </c>
      <c r="C626" s="9" t="s">
        <v>140</v>
      </c>
      <c r="D626" s="10">
        <v>5024071916</v>
      </c>
      <c r="E626" s="82">
        <v>35</v>
      </c>
      <c r="F626" s="123"/>
    </row>
    <row r="627" spans="1:6" ht="38.25" hidden="1" customHeight="1">
      <c r="A627" s="108">
        <f t="shared" si="9"/>
        <v>626</v>
      </c>
      <c r="B627" s="9" t="s">
        <v>333</v>
      </c>
      <c r="C627" s="9" t="s">
        <v>148</v>
      </c>
      <c r="D627" s="10">
        <v>5024121677</v>
      </c>
      <c r="E627" s="82">
        <v>35</v>
      </c>
      <c r="F627" s="123"/>
    </row>
    <row r="628" spans="1:6" ht="45" hidden="1">
      <c r="A628" s="108">
        <f t="shared" si="9"/>
        <v>627</v>
      </c>
      <c r="B628" s="9" t="s">
        <v>936</v>
      </c>
      <c r="C628" s="9" t="s">
        <v>626</v>
      </c>
      <c r="D628" s="10">
        <v>7706783814</v>
      </c>
      <c r="E628" s="82">
        <v>35</v>
      </c>
      <c r="F628" s="123"/>
    </row>
    <row r="629" spans="1:6" ht="15.75" hidden="1">
      <c r="A629" s="108">
        <f t="shared" si="9"/>
        <v>628</v>
      </c>
      <c r="B629" s="9" t="s">
        <v>27</v>
      </c>
      <c r="C629" s="9" t="s">
        <v>514</v>
      </c>
      <c r="D629" s="10">
        <v>5025018827</v>
      </c>
      <c r="E629" s="82">
        <v>35</v>
      </c>
      <c r="F629" s="123"/>
    </row>
    <row r="630" spans="1:6" ht="15.75" hidden="1">
      <c r="A630" s="108">
        <f t="shared" si="9"/>
        <v>629</v>
      </c>
      <c r="B630" s="9" t="s">
        <v>336</v>
      </c>
      <c r="C630" s="9" t="s">
        <v>515</v>
      </c>
      <c r="D630" s="10">
        <v>5071005886</v>
      </c>
      <c r="E630" s="82">
        <v>35</v>
      </c>
      <c r="F630" s="123"/>
    </row>
    <row r="631" spans="1:6" ht="15.75" hidden="1">
      <c r="A631" s="108">
        <f t="shared" si="9"/>
        <v>630</v>
      </c>
      <c r="B631" s="9" t="s">
        <v>359</v>
      </c>
      <c r="C631" s="9" t="s">
        <v>176</v>
      </c>
      <c r="D631" s="10">
        <v>5027148807</v>
      </c>
      <c r="E631" s="82">
        <v>35</v>
      </c>
      <c r="F631" s="123"/>
    </row>
    <row r="632" spans="1:6" ht="15.75" hidden="1">
      <c r="A632" s="108">
        <f t="shared" si="9"/>
        <v>631</v>
      </c>
      <c r="B632" s="9" t="s">
        <v>359</v>
      </c>
      <c r="C632" s="9" t="s">
        <v>522</v>
      </c>
      <c r="D632" s="10">
        <v>5027165506</v>
      </c>
      <c r="E632" s="82">
        <v>35</v>
      </c>
      <c r="F632" s="123"/>
    </row>
    <row r="633" spans="1:6" ht="15.75" hidden="1">
      <c r="A633" s="108">
        <f t="shared" si="9"/>
        <v>632</v>
      </c>
      <c r="B633" s="9" t="s">
        <v>343</v>
      </c>
      <c r="C633" s="75" t="s">
        <v>535</v>
      </c>
      <c r="D633" s="77">
        <v>5028024610</v>
      </c>
      <c r="E633" s="82">
        <v>35</v>
      </c>
      <c r="F633" s="123"/>
    </row>
    <row r="634" spans="1:6" ht="15.75" hidden="1">
      <c r="A634" s="108">
        <f t="shared" si="9"/>
        <v>633</v>
      </c>
      <c r="B634" s="9" t="s">
        <v>343</v>
      </c>
      <c r="C634" s="76" t="s">
        <v>534</v>
      </c>
      <c r="D634" s="77">
        <v>5028024628</v>
      </c>
      <c r="E634" s="82">
        <v>35</v>
      </c>
      <c r="F634" s="123"/>
    </row>
    <row r="635" spans="1:6" ht="15.75" hidden="1">
      <c r="A635" s="108">
        <f t="shared" si="9"/>
        <v>634</v>
      </c>
      <c r="B635" s="9" t="s">
        <v>343</v>
      </c>
      <c r="C635" s="9" t="s">
        <v>180</v>
      </c>
      <c r="D635" s="10">
        <v>5028025484</v>
      </c>
      <c r="E635" s="82">
        <v>35</v>
      </c>
      <c r="F635" s="123"/>
    </row>
    <row r="636" spans="1:6" ht="30" hidden="1">
      <c r="A636" s="108">
        <f t="shared" si="9"/>
        <v>635</v>
      </c>
      <c r="B636" s="9" t="s">
        <v>962</v>
      </c>
      <c r="C636" s="9" t="s">
        <v>181</v>
      </c>
      <c r="D636" s="10">
        <v>5018133145</v>
      </c>
      <c r="E636" s="82">
        <v>35</v>
      </c>
      <c r="F636" s="123"/>
    </row>
    <row r="637" spans="1:6" ht="15.75" hidden="1">
      <c r="A637" s="108">
        <f t="shared" si="9"/>
        <v>636</v>
      </c>
      <c r="B637" s="9" t="s">
        <v>337</v>
      </c>
      <c r="C637" s="9" t="s">
        <v>226</v>
      </c>
      <c r="D637" s="90">
        <v>5030082176</v>
      </c>
      <c r="E637" s="82">
        <v>35</v>
      </c>
      <c r="F637" s="123"/>
    </row>
    <row r="638" spans="1:6" ht="15.75" hidden="1">
      <c r="A638" s="108">
        <f t="shared" si="9"/>
        <v>637</v>
      </c>
      <c r="B638" s="9" t="s">
        <v>337</v>
      </c>
      <c r="C638" s="9" t="s">
        <v>545</v>
      </c>
      <c r="D638" s="90">
        <v>5030077987</v>
      </c>
      <c r="E638" s="82">
        <v>35</v>
      </c>
      <c r="F638" s="123"/>
    </row>
    <row r="639" spans="1:6" ht="15.75" hidden="1">
      <c r="A639" s="108">
        <f t="shared" si="9"/>
        <v>638</v>
      </c>
      <c r="B639" s="9" t="s">
        <v>337</v>
      </c>
      <c r="C639" s="9" t="s">
        <v>546</v>
      </c>
      <c r="D639" s="90">
        <v>5030077401</v>
      </c>
      <c r="E639" s="82">
        <v>35</v>
      </c>
      <c r="F639" s="123"/>
    </row>
    <row r="640" spans="1:6" ht="15.75" hidden="1">
      <c r="A640" s="108">
        <f t="shared" si="9"/>
        <v>639</v>
      </c>
      <c r="B640" s="9" t="s">
        <v>341</v>
      </c>
      <c r="C640" s="9" t="s">
        <v>194</v>
      </c>
      <c r="D640" s="10">
        <v>5031105274</v>
      </c>
      <c r="E640" s="82">
        <v>35</v>
      </c>
      <c r="F640" s="123"/>
    </row>
    <row r="641" spans="1:6" ht="15.75" hidden="1">
      <c r="A641" s="108">
        <f t="shared" si="9"/>
        <v>640</v>
      </c>
      <c r="B641" s="9" t="s">
        <v>348</v>
      </c>
      <c r="C641" s="75" t="s">
        <v>553</v>
      </c>
      <c r="D641" s="65">
        <v>5032244400</v>
      </c>
      <c r="E641" s="82">
        <v>35</v>
      </c>
      <c r="F641" s="123"/>
    </row>
    <row r="642" spans="1:6" ht="15.75" hidden="1">
      <c r="A642" s="108">
        <f t="shared" si="9"/>
        <v>641</v>
      </c>
      <c r="B642" s="9" t="s">
        <v>348</v>
      </c>
      <c r="C642" s="75" t="s">
        <v>555</v>
      </c>
      <c r="D642" s="69">
        <v>5032274250</v>
      </c>
      <c r="E642" s="82">
        <v>35</v>
      </c>
      <c r="F642" s="123"/>
    </row>
    <row r="643" spans="1:6" ht="15.75" hidden="1">
      <c r="A643" s="108">
        <f t="shared" si="9"/>
        <v>642</v>
      </c>
      <c r="B643" s="9" t="s">
        <v>349</v>
      </c>
      <c r="C643" s="9" t="s">
        <v>559</v>
      </c>
      <c r="D643" s="10">
        <v>5073006726</v>
      </c>
      <c r="E643" s="82">
        <v>35</v>
      </c>
      <c r="F643" s="123"/>
    </row>
    <row r="644" spans="1:6" ht="15.75">
      <c r="A644" s="108">
        <f t="shared" ref="A644:A707" si="10">A643+1</f>
        <v>643</v>
      </c>
      <c r="B644" s="9" t="s">
        <v>6</v>
      </c>
      <c r="C644" s="9" t="s">
        <v>43</v>
      </c>
      <c r="D644" s="10">
        <v>5036098775</v>
      </c>
      <c r="E644" s="82">
        <v>35</v>
      </c>
      <c r="F644" s="123"/>
    </row>
    <row r="645" spans="1:6" ht="15.75">
      <c r="A645" s="108">
        <f t="shared" si="10"/>
        <v>644</v>
      </c>
      <c r="B645" s="9" t="s">
        <v>6</v>
      </c>
      <c r="C645" s="9" t="s">
        <v>561</v>
      </c>
      <c r="D645" s="10">
        <v>5036000236</v>
      </c>
      <c r="E645" s="82">
        <v>35</v>
      </c>
      <c r="F645" s="123"/>
    </row>
    <row r="646" spans="1:6" ht="63" hidden="1" customHeight="1">
      <c r="A646" s="108">
        <f t="shared" si="10"/>
        <v>645</v>
      </c>
      <c r="B646" s="9" t="s">
        <v>360</v>
      </c>
      <c r="C646" s="9" t="s">
        <v>576</v>
      </c>
      <c r="D646" s="10">
        <v>5038048593</v>
      </c>
      <c r="E646" s="82">
        <v>35</v>
      </c>
      <c r="F646" s="123"/>
    </row>
    <row r="647" spans="1:6" ht="57" hidden="1" customHeight="1">
      <c r="A647" s="108">
        <f t="shared" si="10"/>
        <v>646</v>
      </c>
      <c r="B647" s="9" t="s">
        <v>29</v>
      </c>
      <c r="C647" s="9" t="s">
        <v>224</v>
      </c>
      <c r="D647" s="10">
        <v>5039001037</v>
      </c>
      <c r="E647" s="82">
        <v>35</v>
      </c>
      <c r="F647" s="123"/>
    </row>
    <row r="648" spans="1:6" ht="15.75" hidden="1">
      <c r="A648" s="108">
        <f t="shared" si="10"/>
        <v>647</v>
      </c>
      <c r="B648" s="9" t="s">
        <v>354</v>
      </c>
      <c r="C648" s="9" t="s">
        <v>768</v>
      </c>
      <c r="D648" s="10">
        <v>5040127250</v>
      </c>
      <c r="E648" s="82">
        <v>35</v>
      </c>
      <c r="F648" s="123"/>
    </row>
    <row r="649" spans="1:6" ht="15.75" hidden="1">
      <c r="A649" s="108">
        <f t="shared" si="10"/>
        <v>648</v>
      </c>
      <c r="B649" s="72" t="s">
        <v>362</v>
      </c>
      <c r="C649" s="71" t="s">
        <v>624</v>
      </c>
      <c r="D649" s="66">
        <v>5042133690</v>
      </c>
      <c r="E649" s="82">
        <v>35</v>
      </c>
      <c r="F649" s="123"/>
    </row>
    <row r="650" spans="1:6" ht="15.75" hidden="1">
      <c r="A650" s="108">
        <f t="shared" si="10"/>
        <v>649</v>
      </c>
      <c r="B650" s="9" t="s">
        <v>975</v>
      </c>
      <c r="C650" s="9" t="s">
        <v>250</v>
      </c>
      <c r="D650" s="10">
        <v>5076008513</v>
      </c>
      <c r="E650" s="82">
        <v>35</v>
      </c>
      <c r="F650" s="123"/>
    </row>
    <row r="651" spans="1:6" ht="15.75" hidden="1">
      <c r="A651" s="108">
        <f t="shared" si="10"/>
        <v>650</v>
      </c>
      <c r="B651" s="9" t="s">
        <v>30</v>
      </c>
      <c r="C651" s="9" t="s">
        <v>255</v>
      </c>
      <c r="D651" s="10">
        <v>5043037808</v>
      </c>
      <c r="E651" s="82">
        <v>35</v>
      </c>
      <c r="F651" s="123"/>
    </row>
    <row r="652" spans="1:6" ht="15.75" hidden="1">
      <c r="A652" s="108">
        <f t="shared" si="10"/>
        <v>651</v>
      </c>
      <c r="B652" s="9" t="s">
        <v>30</v>
      </c>
      <c r="C652" s="74" t="s">
        <v>630</v>
      </c>
      <c r="D652" s="97">
        <v>5043014624</v>
      </c>
      <c r="E652" s="82">
        <v>35</v>
      </c>
      <c r="F652" s="123"/>
    </row>
    <row r="653" spans="1:6" ht="30" hidden="1">
      <c r="A653" s="108">
        <f t="shared" si="10"/>
        <v>652</v>
      </c>
      <c r="B653" s="94" t="s">
        <v>777</v>
      </c>
      <c r="C653" s="94" t="s">
        <v>776</v>
      </c>
      <c r="D653" s="95">
        <v>5043054151</v>
      </c>
      <c r="E653" s="82">
        <v>35</v>
      </c>
      <c r="F653" s="123"/>
    </row>
    <row r="654" spans="1:6" ht="30" hidden="1">
      <c r="A654" s="108">
        <f t="shared" si="10"/>
        <v>653</v>
      </c>
      <c r="B654" s="9" t="s">
        <v>731</v>
      </c>
      <c r="C654" s="9" t="s">
        <v>261</v>
      </c>
      <c r="D654" s="10">
        <v>5077027149</v>
      </c>
      <c r="E654" s="82">
        <v>35</v>
      </c>
      <c r="F654" s="123"/>
    </row>
    <row r="655" spans="1:6" ht="15.75" hidden="1">
      <c r="A655" s="108">
        <f t="shared" si="10"/>
        <v>654</v>
      </c>
      <c r="B655" s="9" t="s">
        <v>364</v>
      </c>
      <c r="C655" s="9" t="s">
        <v>632</v>
      </c>
      <c r="D655" s="77">
        <v>5044090890</v>
      </c>
      <c r="E655" s="82">
        <v>35</v>
      </c>
      <c r="F655" s="123"/>
    </row>
    <row r="656" spans="1:6" ht="15.75" hidden="1">
      <c r="A656" s="108">
        <f t="shared" si="10"/>
        <v>655</v>
      </c>
      <c r="B656" s="9" t="s">
        <v>365</v>
      </c>
      <c r="C656" s="9" t="s">
        <v>652</v>
      </c>
      <c r="D656" s="10">
        <v>5045003106</v>
      </c>
      <c r="E656" s="82">
        <v>35</v>
      </c>
      <c r="F656" s="123"/>
    </row>
    <row r="657" spans="1:6" ht="30" hidden="1">
      <c r="A657" s="108">
        <f t="shared" si="10"/>
        <v>656</v>
      </c>
      <c r="B657" s="9" t="s">
        <v>16</v>
      </c>
      <c r="C657" s="9" t="s">
        <v>271</v>
      </c>
      <c r="D657" s="10">
        <v>5052015920</v>
      </c>
      <c r="E657" s="82">
        <v>35</v>
      </c>
      <c r="F657" s="123"/>
    </row>
    <row r="658" spans="1:6" ht="15.75" hidden="1">
      <c r="A658" s="108">
        <f t="shared" si="10"/>
        <v>657</v>
      </c>
      <c r="B658" s="9" t="s">
        <v>369</v>
      </c>
      <c r="C658" s="9" t="s">
        <v>295</v>
      </c>
      <c r="D658" s="10">
        <v>5050071140</v>
      </c>
      <c r="E658" s="82">
        <v>35</v>
      </c>
      <c r="F658" s="123"/>
    </row>
    <row r="659" spans="1:6" ht="15.75" hidden="1">
      <c r="A659" s="108">
        <f t="shared" si="10"/>
        <v>658</v>
      </c>
      <c r="B659" s="9" t="s">
        <v>15</v>
      </c>
      <c r="C659" s="9" t="s">
        <v>162</v>
      </c>
      <c r="D659" s="10">
        <v>5050101684</v>
      </c>
      <c r="E659" s="82">
        <v>35</v>
      </c>
      <c r="F659" s="123"/>
    </row>
    <row r="660" spans="1:6" ht="16.5" hidden="1" thickBot="1">
      <c r="A660" s="109">
        <f t="shared" si="10"/>
        <v>659</v>
      </c>
      <c r="B660" s="110" t="s">
        <v>348</v>
      </c>
      <c r="C660" s="110" t="s">
        <v>557</v>
      </c>
      <c r="D660" s="111" t="s">
        <v>883</v>
      </c>
      <c r="E660" s="112">
        <v>35</v>
      </c>
      <c r="F660" s="124"/>
    </row>
    <row r="661" spans="1:6" ht="15.75" hidden="1">
      <c r="A661" s="104">
        <f t="shared" si="10"/>
        <v>660</v>
      </c>
      <c r="B661" s="105" t="s">
        <v>7</v>
      </c>
      <c r="C661" s="105" t="s">
        <v>44</v>
      </c>
      <c r="D661" s="106">
        <v>5001077478</v>
      </c>
      <c r="E661" s="107">
        <v>34</v>
      </c>
      <c r="F661" s="122">
        <v>18</v>
      </c>
    </row>
    <row r="662" spans="1:6" ht="15.75" hidden="1">
      <c r="A662" s="108">
        <f t="shared" si="10"/>
        <v>661</v>
      </c>
      <c r="B662" s="9" t="s">
        <v>7</v>
      </c>
      <c r="C662" s="9" t="s">
        <v>103</v>
      </c>
      <c r="D662" s="10">
        <v>5012056350</v>
      </c>
      <c r="E662" s="82">
        <v>34</v>
      </c>
      <c r="F662" s="123"/>
    </row>
    <row r="663" spans="1:6" ht="15.75" hidden="1">
      <c r="A663" s="108">
        <f t="shared" si="10"/>
        <v>662</v>
      </c>
      <c r="B663" s="9" t="s">
        <v>7</v>
      </c>
      <c r="C663" s="9" t="s">
        <v>43</v>
      </c>
      <c r="D663" s="10">
        <v>5001076202</v>
      </c>
      <c r="E663" s="82">
        <v>34</v>
      </c>
      <c r="F663" s="123"/>
    </row>
    <row r="664" spans="1:6" ht="15.75" hidden="1">
      <c r="A664" s="108">
        <f t="shared" si="10"/>
        <v>663</v>
      </c>
      <c r="B664" s="9" t="s">
        <v>7</v>
      </c>
      <c r="C664" s="9" t="s">
        <v>739</v>
      </c>
      <c r="D664" s="10">
        <v>5012061180</v>
      </c>
      <c r="E664" s="82">
        <v>34</v>
      </c>
      <c r="F664" s="123"/>
    </row>
    <row r="665" spans="1:6" ht="15.75" hidden="1">
      <c r="A665" s="108">
        <f t="shared" si="10"/>
        <v>664</v>
      </c>
      <c r="B665" s="9" t="s">
        <v>7</v>
      </c>
      <c r="C665" s="9" t="s">
        <v>38</v>
      </c>
      <c r="D665" s="10">
        <v>5001059334</v>
      </c>
      <c r="E665" s="82">
        <v>34</v>
      </c>
      <c r="F665" s="123"/>
    </row>
    <row r="666" spans="1:6" ht="15.75" hidden="1">
      <c r="A666" s="108">
        <f t="shared" si="10"/>
        <v>665</v>
      </c>
      <c r="B666" s="9" t="s">
        <v>7</v>
      </c>
      <c r="C666" s="9" t="s">
        <v>110</v>
      </c>
      <c r="D666" s="10">
        <v>5012080585</v>
      </c>
      <c r="E666" s="82">
        <v>34</v>
      </c>
      <c r="F666" s="123"/>
    </row>
    <row r="667" spans="1:6" ht="15.75" hidden="1">
      <c r="A667" s="108">
        <f t="shared" si="10"/>
        <v>666</v>
      </c>
      <c r="B667" s="9" t="s">
        <v>356</v>
      </c>
      <c r="C667" s="9" t="s">
        <v>73</v>
      </c>
      <c r="D667" s="10">
        <v>7733836582</v>
      </c>
      <c r="E667" s="82">
        <v>34</v>
      </c>
      <c r="F667" s="123"/>
    </row>
    <row r="668" spans="1:6" ht="15.75" hidden="1">
      <c r="A668" s="108">
        <f t="shared" si="10"/>
        <v>667</v>
      </c>
      <c r="B668" s="9" t="s">
        <v>327</v>
      </c>
      <c r="C668" s="9" t="s">
        <v>794</v>
      </c>
      <c r="D668" s="10">
        <v>5007075477</v>
      </c>
      <c r="E668" s="82">
        <v>34</v>
      </c>
      <c r="F668" s="123"/>
    </row>
    <row r="669" spans="1:6" ht="15.75" hidden="1">
      <c r="A669" s="108">
        <f t="shared" si="10"/>
        <v>668</v>
      </c>
      <c r="B669" s="9" t="s">
        <v>327</v>
      </c>
      <c r="C669" s="9" t="s">
        <v>797</v>
      </c>
      <c r="D669" s="10">
        <v>5007087120</v>
      </c>
      <c r="E669" s="82">
        <v>34</v>
      </c>
      <c r="F669" s="123"/>
    </row>
    <row r="670" spans="1:6" ht="30" hidden="1">
      <c r="A670" s="108">
        <f t="shared" si="10"/>
        <v>669</v>
      </c>
      <c r="B670" s="9" t="s">
        <v>732</v>
      </c>
      <c r="C670" s="9" t="s">
        <v>436</v>
      </c>
      <c r="D670" s="10">
        <v>5018093615</v>
      </c>
      <c r="E670" s="82">
        <v>34</v>
      </c>
      <c r="F670" s="123"/>
    </row>
    <row r="671" spans="1:6" ht="15.75" hidden="1">
      <c r="A671" s="108">
        <f t="shared" si="10"/>
        <v>670</v>
      </c>
      <c r="B671" s="9" t="s">
        <v>5</v>
      </c>
      <c r="C671" s="9" t="s">
        <v>79</v>
      </c>
      <c r="D671" s="10">
        <v>5009070386</v>
      </c>
      <c r="E671" s="82">
        <v>34</v>
      </c>
      <c r="F671" s="123"/>
    </row>
    <row r="672" spans="1:6" ht="15.75" hidden="1">
      <c r="A672" s="108">
        <f t="shared" si="10"/>
        <v>671</v>
      </c>
      <c r="B672" s="9" t="s">
        <v>5</v>
      </c>
      <c r="C672" s="9" t="s">
        <v>789</v>
      </c>
      <c r="D672" s="10">
        <v>5009095380</v>
      </c>
      <c r="E672" s="82">
        <v>34</v>
      </c>
      <c r="F672" s="123"/>
    </row>
    <row r="673" spans="1:6" ht="15.75" hidden="1">
      <c r="A673" s="108">
        <f t="shared" si="10"/>
        <v>672</v>
      </c>
      <c r="B673" s="9" t="s">
        <v>958</v>
      </c>
      <c r="C673" s="9" t="s">
        <v>90</v>
      </c>
      <c r="D673" s="10">
        <v>5011032564</v>
      </c>
      <c r="E673" s="82">
        <v>34</v>
      </c>
      <c r="F673" s="123"/>
    </row>
    <row r="674" spans="1:6" ht="15.75" hidden="1">
      <c r="A674" s="108">
        <f t="shared" si="10"/>
        <v>673</v>
      </c>
      <c r="B674" s="9" t="s">
        <v>958</v>
      </c>
      <c r="C674" s="9" t="s">
        <v>89</v>
      </c>
      <c r="D674" s="10">
        <v>5011032525</v>
      </c>
      <c r="E674" s="82">
        <v>34</v>
      </c>
      <c r="F674" s="123"/>
    </row>
    <row r="675" spans="1:6" ht="30" hidden="1">
      <c r="A675" s="108">
        <f t="shared" si="10"/>
        <v>674</v>
      </c>
      <c r="B675" s="9" t="s">
        <v>923</v>
      </c>
      <c r="C675" s="88" t="s">
        <v>424</v>
      </c>
      <c r="D675" s="66">
        <v>7731473534</v>
      </c>
      <c r="E675" s="82">
        <v>34</v>
      </c>
      <c r="F675" s="123"/>
    </row>
    <row r="676" spans="1:6" ht="15.75" hidden="1">
      <c r="A676" s="108">
        <f t="shared" si="10"/>
        <v>675</v>
      </c>
      <c r="B676" s="9" t="s">
        <v>8</v>
      </c>
      <c r="C676" s="75" t="s">
        <v>380</v>
      </c>
      <c r="D676" s="65">
        <v>5038107369</v>
      </c>
      <c r="E676" s="82">
        <v>34</v>
      </c>
      <c r="F676" s="123"/>
    </row>
    <row r="677" spans="1:6" ht="15.75" hidden="1">
      <c r="A677" s="108">
        <f t="shared" si="10"/>
        <v>676</v>
      </c>
      <c r="B677" s="9" t="s">
        <v>8</v>
      </c>
      <c r="C677" s="76" t="s">
        <v>377</v>
      </c>
      <c r="D677" s="77">
        <v>5038100162</v>
      </c>
      <c r="E677" s="82">
        <v>34</v>
      </c>
      <c r="F677" s="123"/>
    </row>
    <row r="678" spans="1:6" ht="15.75" hidden="1">
      <c r="A678" s="108">
        <f t="shared" si="10"/>
        <v>677</v>
      </c>
      <c r="B678" s="9" t="s">
        <v>8</v>
      </c>
      <c r="C678" s="75" t="s">
        <v>378</v>
      </c>
      <c r="D678" s="65">
        <v>5054010340</v>
      </c>
      <c r="E678" s="82">
        <v>34</v>
      </c>
      <c r="F678" s="123"/>
    </row>
    <row r="679" spans="1:6" ht="15.75" hidden="1">
      <c r="A679" s="108">
        <f t="shared" si="10"/>
        <v>678</v>
      </c>
      <c r="B679" s="9" t="s">
        <v>14</v>
      </c>
      <c r="C679" s="9" t="s">
        <v>385</v>
      </c>
      <c r="D679" s="10">
        <v>5022039829</v>
      </c>
      <c r="E679" s="82">
        <v>34</v>
      </c>
      <c r="F679" s="123"/>
    </row>
    <row r="680" spans="1:6" ht="30" hidden="1">
      <c r="A680" s="108">
        <f t="shared" si="10"/>
        <v>679</v>
      </c>
      <c r="B680" s="9" t="s">
        <v>920</v>
      </c>
      <c r="C680" s="9" t="s">
        <v>696</v>
      </c>
      <c r="D680" s="10">
        <v>7733126977</v>
      </c>
      <c r="E680" s="82">
        <v>34</v>
      </c>
      <c r="F680" s="123"/>
    </row>
    <row r="681" spans="1:6" ht="15.75" hidden="1">
      <c r="A681" s="108">
        <f t="shared" si="10"/>
        <v>680</v>
      </c>
      <c r="B681" s="9" t="s">
        <v>343</v>
      </c>
      <c r="C681" s="76" t="s">
        <v>532</v>
      </c>
      <c r="D681" s="77">
        <v>5028025325</v>
      </c>
      <c r="E681" s="82">
        <v>34</v>
      </c>
      <c r="F681" s="123"/>
    </row>
    <row r="682" spans="1:6" ht="15.75" hidden="1">
      <c r="A682" s="108">
        <f t="shared" si="10"/>
        <v>681</v>
      </c>
      <c r="B682" s="9" t="s">
        <v>337</v>
      </c>
      <c r="C682" s="9" t="s">
        <v>184</v>
      </c>
      <c r="D682" s="90">
        <v>5030065004</v>
      </c>
      <c r="E682" s="82">
        <v>34</v>
      </c>
      <c r="F682" s="123"/>
    </row>
    <row r="683" spans="1:6" ht="15.75" hidden="1">
      <c r="A683" s="108">
        <f t="shared" si="10"/>
        <v>682</v>
      </c>
      <c r="B683" s="9" t="s">
        <v>341</v>
      </c>
      <c r="C683" s="9" t="s">
        <v>189</v>
      </c>
      <c r="D683" s="10">
        <v>5031067597</v>
      </c>
      <c r="E683" s="82">
        <v>34</v>
      </c>
      <c r="F683" s="123"/>
    </row>
    <row r="684" spans="1:6" ht="15.75" hidden="1">
      <c r="A684" s="108">
        <f t="shared" si="10"/>
        <v>683</v>
      </c>
      <c r="B684" s="9" t="s">
        <v>348</v>
      </c>
      <c r="C684" s="9" t="s">
        <v>204</v>
      </c>
      <c r="D684" s="10">
        <v>5032199596</v>
      </c>
      <c r="E684" s="82">
        <v>34</v>
      </c>
      <c r="F684" s="123"/>
    </row>
    <row r="685" spans="1:6" ht="15.75" hidden="1">
      <c r="A685" s="108">
        <f t="shared" si="10"/>
        <v>684</v>
      </c>
      <c r="B685" s="9" t="s">
        <v>349</v>
      </c>
      <c r="C685" s="9" t="s">
        <v>156</v>
      </c>
      <c r="D685" s="10">
        <v>5034045383</v>
      </c>
      <c r="E685" s="82">
        <v>34</v>
      </c>
      <c r="F685" s="123"/>
    </row>
    <row r="686" spans="1:6" ht="30">
      <c r="A686" s="108">
        <f t="shared" si="10"/>
        <v>685</v>
      </c>
      <c r="B686" s="9" t="s">
        <v>6</v>
      </c>
      <c r="C686" s="9" t="s">
        <v>571</v>
      </c>
      <c r="D686" s="10">
        <v>7703202003</v>
      </c>
      <c r="E686" s="82">
        <v>34</v>
      </c>
      <c r="F686" s="123"/>
    </row>
    <row r="687" spans="1:6" ht="15.75">
      <c r="A687" s="108">
        <f t="shared" si="10"/>
        <v>686</v>
      </c>
      <c r="B687" s="9" t="s">
        <v>6</v>
      </c>
      <c r="C687" s="9" t="s">
        <v>223</v>
      </c>
      <c r="D687" s="10">
        <v>5074046873</v>
      </c>
      <c r="E687" s="82">
        <v>34</v>
      </c>
      <c r="F687" s="123"/>
    </row>
    <row r="688" spans="1:6" ht="15.75" hidden="1">
      <c r="A688" s="108">
        <f t="shared" si="10"/>
        <v>687</v>
      </c>
      <c r="B688" s="9" t="s">
        <v>360</v>
      </c>
      <c r="C688" s="9" t="s">
        <v>592</v>
      </c>
      <c r="D688" s="10">
        <v>5038042538</v>
      </c>
      <c r="E688" s="82">
        <v>34</v>
      </c>
      <c r="F688" s="123"/>
    </row>
    <row r="689" spans="1:6" ht="15.75" hidden="1">
      <c r="A689" s="108">
        <f t="shared" si="10"/>
        <v>688</v>
      </c>
      <c r="B689" s="9" t="s">
        <v>360</v>
      </c>
      <c r="C689" s="9" t="s">
        <v>588</v>
      </c>
      <c r="D689" s="10">
        <v>5038047663</v>
      </c>
      <c r="E689" s="82">
        <v>34</v>
      </c>
      <c r="F689" s="123"/>
    </row>
    <row r="690" spans="1:6" ht="15.75" hidden="1">
      <c r="A690" s="108">
        <f t="shared" si="10"/>
        <v>689</v>
      </c>
      <c r="B690" s="9" t="s">
        <v>354</v>
      </c>
      <c r="C690" s="9" t="s">
        <v>232</v>
      </c>
      <c r="D690" s="10">
        <v>5040094149</v>
      </c>
      <c r="E690" s="82">
        <v>34</v>
      </c>
      <c r="F690" s="123"/>
    </row>
    <row r="691" spans="1:6" ht="15.75" hidden="1">
      <c r="A691" s="108">
        <f t="shared" si="10"/>
        <v>690</v>
      </c>
      <c r="B691" s="9" t="s">
        <v>354</v>
      </c>
      <c r="C691" s="9" t="s">
        <v>233</v>
      </c>
      <c r="D691" s="79">
        <v>5040096308</v>
      </c>
      <c r="E691" s="82">
        <v>34</v>
      </c>
      <c r="F691" s="123"/>
    </row>
    <row r="692" spans="1:6" ht="15.75" hidden="1">
      <c r="A692" s="108">
        <f t="shared" si="10"/>
        <v>691</v>
      </c>
      <c r="B692" s="9" t="s">
        <v>361</v>
      </c>
      <c r="C692" s="9" t="s">
        <v>249</v>
      </c>
      <c r="D692" s="10">
        <v>5075015797</v>
      </c>
      <c r="E692" s="82">
        <v>34</v>
      </c>
      <c r="F692" s="123"/>
    </row>
    <row r="693" spans="1:6" ht="30" hidden="1">
      <c r="A693" s="108">
        <f t="shared" si="10"/>
        <v>692</v>
      </c>
      <c r="B693" s="9" t="s">
        <v>362</v>
      </c>
      <c r="C693" s="9" t="s">
        <v>613</v>
      </c>
      <c r="D693" s="10">
        <v>5042115524</v>
      </c>
      <c r="E693" s="82">
        <v>34</v>
      </c>
      <c r="F693" s="123"/>
    </row>
    <row r="694" spans="1:6" ht="22.15" hidden="1" customHeight="1">
      <c r="A694" s="108">
        <f t="shared" si="10"/>
        <v>693</v>
      </c>
      <c r="B694" s="9" t="s">
        <v>30</v>
      </c>
      <c r="C694" s="9" t="s">
        <v>253</v>
      </c>
      <c r="D694" s="10">
        <v>5043032415</v>
      </c>
      <c r="E694" s="82">
        <v>34</v>
      </c>
      <c r="F694" s="123"/>
    </row>
    <row r="695" spans="1:6" ht="15.75" hidden="1">
      <c r="A695" s="108">
        <f t="shared" si="10"/>
        <v>694</v>
      </c>
      <c r="B695" s="9" t="s">
        <v>30</v>
      </c>
      <c r="C695" s="9" t="s">
        <v>258</v>
      </c>
      <c r="D695" s="10">
        <v>5043051224</v>
      </c>
      <c r="E695" s="82">
        <v>34</v>
      </c>
      <c r="F695" s="123"/>
    </row>
    <row r="696" spans="1:6" ht="30" hidden="1">
      <c r="A696" s="108">
        <f t="shared" si="10"/>
        <v>695</v>
      </c>
      <c r="B696" s="9" t="s">
        <v>364</v>
      </c>
      <c r="C696" s="9" t="s">
        <v>708</v>
      </c>
      <c r="D696" s="10">
        <v>5044074619</v>
      </c>
      <c r="E696" s="82">
        <v>34</v>
      </c>
      <c r="F696" s="123"/>
    </row>
    <row r="697" spans="1:6" ht="15.75" hidden="1">
      <c r="A697" s="108">
        <f t="shared" si="10"/>
        <v>696</v>
      </c>
      <c r="B697" s="9" t="s">
        <v>364</v>
      </c>
      <c r="C697" s="9" t="s">
        <v>633</v>
      </c>
      <c r="D697" s="10">
        <v>5020038273</v>
      </c>
      <c r="E697" s="82">
        <v>34</v>
      </c>
      <c r="F697" s="123"/>
    </row>
    <row r="698" spans="1:6" ht="15.75" hidden="1">
      <c r="A698" s="108">
        <f t="shared" si="10"/>
        <v>697</v>
      </c>
      <c r="B698" s="9" t="s">
        <v>365</v>
      </c>
      <c r="C698" s="9" t="s">
        <v>266</v>
      </c>
      <c r="D698" s="10">
        <v>5045046460</v>
      </c>
      <c r="E698" s="82">
        <v>34</v>
      </c>
      <c r="F698" s="123"/>
    </row>
    <row r="699" spans="1:6" ht="30" hidden="1">
      <c r="A699" s="108">
        <f t="shared" si="10"/>
        <v>698</v>
      </c>
      <c r="B699" s="9" t="s">
        <v>362</v>
      </c>
      <c r="C699" s="9" t="s">
        <v>826</v>
      </c>
      <c r="D699" s="10">
        <v>5038097960</v>
      </c>
      <c r="E699" s="82">
        <v>34</v>
      </c>
      <c r="F699" s="123"/>
    </row>
    <row r="700" spans="1:6" ht="30" hidden="1">
      <c r="A700" s="108">
        <f t="shared" si="10"/>
        <v>699</v>
      </c>
      <c r="B700" s="9" t="s">
        <v>350</v>
      </c>
      <c r="C700" s="9" t="s">
        <v>854</v>
      </c>
      <c r="D700" s="10" t="s">
        <v>853</v>
      </c>
      <c r="E700" s="82">
        <v>34</v>
      </c>
      <c r="F700" s="123"/>
    </row>
    <row r="701" spans="1:6" ht="15.75" hidden="1">
      <c r="A701" s="108">
        <f t="shared" si="10"/>
        <v>700</v>
      </c>
      <c r="B701" s="9" t="s">
        <v>342</v>
      </c>
      <c r="C701" s="9" t="s">
        <v>859</v>
      </c>
      <c r="D701" s="10">
        <v>5030077200</v>
      </c>
      <c r="E701" s="82">
        <v>34</v>
      </c>
      <c r="F701" s="123"/>
    </row>
    <row r="702" spans="1:6" ht="16.5" thickBot="1">
      <c r="A702" s="109">
        <f t="shared" si="10"/>
        <v>701</v>
      </c>
      <c r="B702" s="9" t="s">
        <v>6</v>
      </c>
      <c r="C702" s="110" t="s">
        <v>562</v>
      </c>
      <c r="D702" s="111">
        <v>5036001014</v>
      </c>
      <c r="E702" s="112">
        <v>34</v>
      </c>
      <c r="F702" s="124"/>
    </row>
    <row r="703" spans="1:6" ht="15.75" hidden="1">
      <c r="A703" s="104">
        <f t="shared" si="10"/>
        <v>702</v>
      </c>
      <c r="B703" s="105" t="s">
        <v>7</v>
      </c>
      <c r="C703" s="105" t="s">
        <v>41</v>
      </c>
      <c r="D703" s="106">
        <v>5001072776</v>
      </c>
      <c r="E703" s="107">
        <v>33</v>
      </c>
      <c r="F703" s="122">
        <v>19</v>
      </c>
    </row>
    <row r="704" spans="1:6" ht="15.75" hidden="1">
      <c r="A704" s="108">
        <f t="shared" si="10"/>
        <v>703</v>
      </c>
      <c r="B704" s="9" t="s">
        <v>353</v>
      </c>
      <c r="C704" s="9" t="s">
        <v>40</v>
      </c>
      <c r="D704" s="10">
        <v>5001069283</v>
      </c>
      <c r="E704" s="82">
        <v>33</v>
      </c>
      <c r="F704" s="123"/>
    </row>
    <row r="705" spans="1:6" ht="15.75" hidden="1">
      <c r="A705" s="108">
        <f t="shared" si="10"/>
        <v>704</v>
      </c>
      <c r="B705" s="9" t="s">
        <v>958</v>
      </c>
      <c r="C705" s="9" t="s">
        <v>84</v>
      </c>
      <c r="D705" s="10">
        <v>5011020142</v>
      </c>
      <c r="E705" s="82">
        <v>33</v>
      </c>
      <c r="F705" s="123"/>
    </row>
    <row r="706" spans="1:6" ht="30" hidden="1">
      <c r="A706" s="108">
        <f t="shared" si="10"/>
        <v>705</v>
      </c>
      <c r="B706" s="9" t="s">
        <v>959</v>
      </c>
      <c r="C706" s="9" t="s">
        <v>457</v>
      </c>
      <c r="D706" s="10">
        <v>5022091530</v>
      </c>
      <c r="E706" s="82">
        <v>33</v>
      </c>
      <c r="F706" s="123"/>
    </row>
    <row r="707" spans="1:6" ht="15.75" hidden="1">
      <c r="A707" s="108">
        <f t="shared" si="10"/>
        <v>706</v>
      </c>
      <c r="B707" s="9" t="s">
        <v>333</v>
      </c>
      <c r="C707" s="9" t="s">
        <v>510</v>
      </c>
      <c r="D707" s="10">
        <v>5024131481</v>
      </c>
      <c r="E707" s="82">
        <v>33</v>
      </c>
      <c r="F707" s="123"/>
    </row>
    <row r="708" spans="1:6" ht="15.75" hidden="1">
      <c r="A708" s="108">
        <f t="shared" ref="A708:A771" si="11">A707+1</f>
        <v>707</v>
      </c>
      <c r="B708" s="9" t="s">
        <v>342</v>
      </c>
      <c r="C708" s="9" t="s">
        <v>748</v>
      </c>
      <c r="D708" s="10">
        <v>5003111420</v>
      </c>
      <c r="E708" s="82">
        <v>33</v>
      </c>
      <c r="F708" s="123"/>
    </row>
    <row r="709" spans="1:6" ht="15.75" hidden="1">
      <c r="A709" s="108">
        <f t="shared" si="11"/>
        <v>708</v>
      </c>
      <c r="B709" s="9" t="s">
        <v>359</v>
      </c>
      <c r="C709" s="9" t="s">
        <v>750</v>
      </c>
      <c r="D709" s="10">
        <v>5027212717</v>
      </c>
      <c r="E709" s="82">
        <v>33</v>
      </c>
      <c r="F709" s="123"/>
    </row>
    <row r="710" spans="1:6" ht="15.75" hidden="1">
      <c r="A710" s="108">
        <f t="shared" si="11"/>
        <v>709</v>
      </c>
      <c r="B710" s="9" t="s">
        <v>337</v>
      </c>
      <c r="C710" s="9" t="s">
        <v>338</v>
      </c>
      <c r="D710" s="90">
        <v>5030067509</v>
      </c>
      <c r="E710" s="82">
        <v>33</v>
      </c>
      <c r="F710" s="123"/>
    </row>
    <row r="711" spans="1:6" ht="15.75" hidden="1">
      <c r="A711" s="108">
        <f t="shared" si="11"/>
        <v>710</v>
      </c>
      <c r="B711" s="9" t="s">
        <v>348</v>
      </c>
      <c r="C711" s="9" t="s">
        <v>677</v>
      </c>
      <c r="D711" s="10">
        <v>5032078922</v>
      </c>
      <c r="E711" s="82">
        <v>33</v>
      </c>
      <c r="F711" s="123"/>
    </row>
    <row r="712" spans="1:6" ht="15.75" hidden="1">
      <c r="A712" s="108">
        <f t="shared" si="11"/>
        <v>711</v>
      </c>
      <c r="B712" s="9" t="s">
        <v>348</v>
      </c>
      <c r="C712" s="9" t="s">
        <v>758</v>
      </c>
      <c r="D712" s="10">
        <v>5032285069</v>
      </c>
      <c r="E712" s="82">
        <v>33</v>
      </c>
      <c r="F712" s="123"/>
    </row>
    <row r="713" spans="1:6" ht="65.45" customHeight="1">
      <c r="A713" s="108">
        <f t="shared" si="11"/>
        <v>712</v>
      </c>
      <c r="B713" s="9" t="s">
        <v>6</v>
      </c>
      <c r="C713" s="9" t="s">
        <v>218</v>
      </c>
      <c r="D713" s="10">
        <v>5036071318</v>
      </c>
      <c r="E713" s="82">
        <v>33</v>
      </c>
      <c r="F713" s="123"/>
    </row>
    <row r="714" spans="1:6" ht="15.75">
      <c r="A714" s="108">
        <f t="shared" si="11"/>
        <v>713</v>
      </c>
      <c r="B714" s="9" t="s">
        <v>6</v>
      </c>
      <c r="C714" s="9" t="s">
        <v>566</v>
      </c>
      <c r="D714" s="10">
        <v>5036026643</v>
      </c>
      <c r="E714" s="82">
        <v>33</v>
      </c>
      <c r="F714" s="123"/>
    </row>
    <row r="715" spans="1:6" ht="30">
      <c r="A715" s="108">
        <f t="shared" si="11"/>
        <v>714</v>
      </c>
      <c r="B715" s="9" t="s">
        <v>6</v>
      </c>
      <c r="C715" s="9" t="s">
        <v>222</v>
      </c>
      <c r="D715" s="10">
        <v>5074045157</v>
      </c>
      <c r="E715" s="82">
        <v>33</v>
      </c>
      <c r="F715" s="123"/>
    </row>
    <row r="716" spans="1:6" ht="15.75" hidden="1">
      <c r="A716" s="108">
        <f t="shared" si="11"/>
        <v>715</v>
      </c>
      <c r="B716" s="72" t="s">
        <v>362</v>
      </c>
      <c r="C716" s="71" t="s">
        <v>625</v>
      </c>
      <c r="D716" s="66">
        <v>5042133604</v>
      </c>
      <c r="E716" s="82">
        <v>33</v>
      </c>
      <c r="F716" s="123"/>
    </row>
    <row r="717" spans="1:6" ht="15.75" hidden="1">
      <c r="A717" s="108">
        <f t="shared" si="11"/>
        <v>716</v>
      </c>
      <c r="B717" s="9" t="s">
        <v>364</v>
      </c>
      <c r="C717" s="9" t="s">
        <v>639</v>
      </c>
      <c r="D717" s="10">
        <v>5044067668</v>
      </c>
      <c r="E717" s="82">
        <v>33</v>
      </c>
      <c r="F717" s="123"/>
    </row>
    <row r="718" spans="1:6" ht="15.75" hidden="1">
      <c r="A718" s="108">
        <f t="shared" si="11"/>
        <v>717</v>
      </c>
      <c r="B718" s="9" t="s">
        <v>364</v>
      </c>
      <c r="C718" s="9" t="s">
        <v>648</v>
      </c>
      <c r="D718" s="10">
        <v>7734659520</v>
      </c>
      <c r="E718" s="82">
        <v>33</v>
      </c>
      <c r="F718" s="123"/>
    </row>
    <row r="719" spans="1:6" ht="30" hidden="1">
      <c r="A719" s="108">
        <f t="shared" si="11"/>
        <v>718</v>
      </c>
      <c r="B719" s="9" t="s">
        <v>366</v>
      </c>
      <c r="C719" s="9" t="s">
        <v>413</v>
      </c>
      <c r="D719" s="10">
        <v>5078021277</v>
      </c>
      <c r="E719" s="82">
        <v>33</v>
      </c>
      <c r="F719" s="123"/>
    </row>
    <row r="720" spans="1:6" ht="30" hidden="1">
      <c r="A720" s="108">
        <f t="shared" si="11"/>
        <v>719</v>
      </c>
      <c r="B720" s="9" t="s">
        <v>17</v>
      </c>
      <c r="C720" s="9" t="s">
        <v>453</v>
      </c>
      <c r="D720" s="10">
        <v>5010033741</v>
      </c>
      <c r="E720" s="82">
        <v>33</v>
      </c>
      <c r="F720" s="123"/>
    </row>
    <row r="721" spans="1:6" ht="15.75" hidden="1">
      <c r="A721" s="108">
        <f t="shared" si="11"/>
        <v>720</v>
      </c>
      <c r="B721" s="9" t="s">
        <v>17</v>
      </c>
      <c r="C721" s="9" t="s">
        <v>687</v>
      </c>
      <c r="D721" s="10">
        <v>5010043130</v>
      </c>
      <c r="E721" s="82">
        <v>33</v>
      </c>
      <c r="F721" s="123"/>
    </row>
    <row r="722" spans="1:6" ht="15.75" hidden="1">
      <c r="A722" s="108">
        <f t="shared" si="11"/>
        <v>721</v>
      </c>
      <c r="B722" s="9" t="s">
        <v>364</v>
      </c>
      <c r="C722" s="9" t="s">
        <v>638</v>
      </c>
      <c r="D722" s="10">
        <v>5044067643</v>
      </c>
      <c r="E722" s="82">
        <v>33</v>
      </c>
      <c r="F722" s="123"/>
    </row>
    <row r="723" spans="1:6" ht="16.5" hidden="1" thickBot="1">
      <c r="A723" s="109">
        <f t="shared" si="11"/>
        <v>722</v>
      </c>
      <c r="B723" s="110" t="s">
        <v>10</v>
      </c>
      <c r="C723" s="110" t="s">
        <v>828</v>
      </c>
      <c r="D723" s="111">
        <v>7702158016</v>
      </c>
      <c r="E723" s="112">
        <v>33</v>
      </c>
      <c r="F723" s="124"/>
    </row>
    <row r="724" spans="1:6" ht="15.75" hidden="1">
      <c r="A724" s="104">
        <f t="shared" si="11"/>
        <v>723</v>
      </c>
      <c r="B724" s="105" t="s">
        <v>7</v>
      </c>
      <c r="C724" s="105" t="s">
        <v>95</v>
      </c>
      <c r="D724" s="106">
        <v>5012023058</v>
      </c>
      <c r="E724" s="107">
        <v>32</v>
      </c>
      <c r="F724" s="122">
        <v>20</v>
      </c>
    </row>
    <row r="725" spans="1:6" ht="15.75" hidden="1">
      <c r="A725" s="108">
        <f t="shared" si="11"/>
        <v>724</v>
      </c>
      <c r="B725" s="9" t="s">
        <v>7</v>
      </c>
      <c r="C725" s="9" t="s">
        <v>113</v>
      </c>
      <c r="D725" s="10">
        <v>7726746585</v>
      </c>
      <c r="E725" s="82">
        <v>32</v>
      </c>
      <c r="F725" s="123"/>
    </row>
    <row r="726" spans="1:6" ht="15.75" hidden="1">
      <c r="A726" s="108">
        <f t="shared" si="11"/>
        <v>725</v>
      </c>
      <c r="B726" s="9" t="s">
        <v>7</v>
      </c>
      <c r="C726" s="78" t="s">
        <v>402</v>
      </c>
      <c r="D726" s="77">
        <v>5012085181</v>
      </c>
      <c r="E726" s="82">
        <v>32</v>
      </c>
      <c r="F726" s="123"/>
    </row>
    <row r="727" spans="1:6" ht="151.5" hidden="1" customHeight="1">
      <c r="A727" s="108">
        <f t="shared" si="11"/>
        <v>726</v>
      </c>
      <c r="B727" s="84" t="s">
        <v>974</v>
      </c>
      <c r="C727" s="9" t="s">
        <v>722</v>
      </c>
      <c r="D727" s="10">
        <v>7702707386</v>
      </c>
      <c r="E727" s="82">
        <v>32</v>
      </c>
      <c r="F727" s="123"/>
    </row>
    <row r="728" spans="1:6" ht="15.75" hidden="1">
      <c r="A728" s="108">
        <f t="shared" si="11"/>
        <v>727</v>
      </c>
      <c r="B728" s="9" t="s">
        <v>837</v>
      </c>
      <c r="C728" s="9" t="s">
        <v>56</v>
      </c>
      <c r="D728" s="10">
        <v>5050073116</v>
      </c>
      <c r="E728" s="82">
        <v>32</v>
      </c>
      <c r="F728" s="123"/>
    </row>
    <row r="729" spans="1:6" ht="15.75" hidden="1">
      <c r="A729" s="108">
        <f t="shared" si="11"/>
        <v>728</v>
      </c>
      <c r="B729" s="9" t="s">
        <v>356</v>
      </c>
      <c r="C729" s="9" t="s">
        <v>68</v>
      </c>
      <c r="D729" s="10">
        <v>5005034210</v>
      </c>
      <c r="E729" s="82">
        <v>32</v>
      </c>
      <c r="F729" s="123"/>
    </row>
    <row r="730" spans="1:6" ht="15.75" hidden="1">
      <c r="A730" s="108">
        <f t="shared" si="11"/>
        <v>729</v>
      </c>
      <c r="B730" s="9" t="s">
        <v>327</v>
      </c>
      <c r="C730" s="9" t="s">
        <v>438</v>
      </c>
      <c r="D730" s="10">
        <v>5007088525</v>
      </c>
      <c r="E730" s="82">
        <v>32</v>
      </c>
      <c r="F730" s="123"/>
    </row>
    <row r="731" spans="1:6" ht="15.75" hidden="1">
      <c r="A731" s="108">
        <f t="shared" si="11"/>
        <v>730</v>
      </c>
      <c r="B731" s="9" t="s">
        <v>958</v>
      </c>
      <c r="C731" s="9" t="s">
        <v>81</v>
      </c>
      <c r="D731" s="10">
        <v>5011002440</v>
      </c>
      <c r="E731" s="82">
        <v>32</v>
      </c>
      <c r="F731" s="123"/>
    </row>
    <row r="732" spans="1:6" ht="30" hidden="1">
      <c r="A732" s="108">
        <f t="shared" si="11"/>
        <v>731</v>
      </c>
      <c r="B732" s="9" t="s">
        <v>329</v>
      </c>
      <c r="C732" s="9" t="s">
        <v>471</v>
      </c>
      <c r="D732" s="10">
        <v>5017094782</v>
      </c>
      <c r="E732" s="82">
        <v>32</v>
      </c>
      <c r="F732" s="123"/>
    </row>
    <row r="733" spans="1:6" ht="15.75" hidden="1">
      <c r="A733" s="108">
        <f t="shared" si="11"/>
        <v>732</v>
      </c>
      <c r="B733" s="9" t="s">
        <v>333</v>
      </c>
      <c r="C733" s="9" t="s">
        <v>691</v>
      </c>
      <c r="D733" s="10">
        <v>5017091855</v>
      </c>
      <c r="E733" s="82">
        <v>32</v>
      </c>
      <c r="F733" s="123"/>
    </row>
    <row r="734" spans="1:6" ht="15.75" hidden="1">
      <c r="A734" s="108">
        <f t="shared" si="11"/>
        <v>733</v>
      </c>
      <c r="B734" s="9" t="s">
        <v>333</v>
      </c>
      <c r="C734" s="9" t="s">
        <v>734</v>
      </c>
      <c r="D734" s="10">
        <v>5024023253</v>
      </c>
      <c r="E734" s="82">
        <v>32</v>
      </c>
      <c r="F734" s="123"/>
    </row>
    <row r="735" spans="1:6" ht="15.75" hidden="1">
      <c r="A735" s="108">
        <f t="shared" si="11"/>
        <v>734</v>
      </c>
      <c r="B735" s="9" t="s">
        <v>15</v>
      </c>
      <c r="C735" s="9" t="s">
        <v>736</v>
      </c>
      <c r="D735" s="10">
        <v>5050115486</v>
      </c>
      <c r="E735" s="82">
        <v>32</v>
      </c>
      <c r="F735" s="123"/>
    </row>
    <row r="736" spans="1:6" ht="45" hidden="1">
      <c r="A736" s="108">
        <f t="shared" si="11"/>
        <v>735</v>
      </c>
      <c r="B736" s="9" t="s">
        <v>970</v>
      </c>
      <c r="C736" s="9" t="s">
        <v>112</v>
      </c>
      <c r="D736" s="65">
        <v>5030083564</v>
      </c>
      <c r="E736" s="82">
        <v>32</v>
      </c>
      <c r="F736" s="123"/>
    </row>
    <row r="737" spans="1:6" ht="30" hidden="1">
      <c r="A737" s="108">
        <f t="shared" si="11"/>
        <v>736</v>
      </c>
      <c r="B737" s="9" t="s">
        <v>971</v>
      </c>
      <c r="C737" s="9" t="s">
        <v>193</v>
      </c>
      <c r="D737" s="10">
        <v>5031096573</v>
      </c>
      <c r="E737" s="82">
        <v>32</v>
      </c>
      <c r="F737" s="123"/>
    </row>
    <row r="738" spans="1:6" ht="15.75" hidden="1">
      <c r="A738" s="108">
        <f t="shared" si="11"/>
        <v>737</v>
      </c>
      <c r="B738" s="9" t="s">
        <v>348</v>
      </c>
      <c r="C738" s="9" t="s">
        <v>197</v>
      </c>
      <c r="D738" s="10">
        <v>5032199902</v>
      </c>
      <c r="E738" s="82">
        <v>32</v>
      </c>
      <c r="F738" s="123"/>
    </row>
    <row r="739" spans="1:6" ht="15.75" hidden="1">
      <c r="A739" s="108">
        <f t="shared" si="11"/>
        <v>738</v>
      </c>
      <c r="B739" s="9" t="s">
        <v>354</v>
      </c>
      <c r="C739" s="9" t="s">
        <v>228</v>
      </c>
      <c r="D739" s="10">
        <v>5040085024</v>
      </c>
      <c r="E739" s="82">
        <v>32</v>
      </c>
      <c r="F739" s="123"/>
    </row>
    <row r="740" spans="1:6" ht="15.75" hidden="1">
      <c r="A740" s="108">
        <f t="shared" si="11"/>
        <v>739</v>
      </c>
      <c r="B740" s="9" t="s">
        <v>361</v>
      </c>
      <c r="C740" s="9" t="s">
        <v>770</v>
      </c>
      <c r="D740" s="10">
        <v>7709948292</v>
      </c>
      <c r="E740" s="82">
        <v>32</v>
      </c>
      <c r="F740" s="123"/>
    </row>
    <row r="741" spans="1:6" ht="15.75" hidden="1">
      <c r="A741" s="108">
        <f t="shared" si="11"/>
        <v>740</v>
      </c>
      <c r="B741" s="9" t="s">
        <v>364</v>
      </c>
      <c r="C741" s="9" t="s">
        <v>636</v>
      </c>
      <c r="D741" s="10">
        <v>5044062469</v>
      </c>
      <c r="E741" s="82">
        <v>32</v>
      </c>
      <c r="F741" s="123"/>
    </row>
    <row r="742" spans="1:6" ht="15.75" hidden="1">
      <c r="A742" s="108">
        <f t="shared" si="11"/>
        <v>741</v>
      </c>
      <c r="B742" s="9" t="s">
        <v>369</v>
      </c>
      <c r="C742" s="9" t="s">
        <v>179</v>
      </c>
      <c r="D742" s="10">
        <v>5050054730</v>
      </c>
      <c r="E742" s="82">
        <v>32</v>
      </c>
      <c r="F742" s="123"/>
    </row>
    <row r="743" spans="1:6" ht="75" hidden="1">
      <c r="A743" s="108">
        <f t="shared" si="11"/>
        <v>742</v>
      </c>
      <c r="B743" s="9" t="s">
        <v>972</v>
      </c>
      <c r="C743" s="9" t="s">
        <v>827</v>
      </c>
      <c r="D743" s="10">
        <v>7704307993</v>
      </c>
      <c r="E743" s="82">
        <v>32</v>
      </c>
      <c r="F743" s="123"/>
    </row>
    <row r="744" spans="1:6" ht="30.75" hidden="1" thickBot="1">
      <c r="A744" s="109">
        <f t="shared" si="11"/>
        <v>743</v>
      </c>
      <c r="B744" s="110" t="s">
        <v>369</v>
      </c>
      <c r="C744" s="110" t="s">
        <v>671</v>
      </c>
      <c r="D744" s="111">
        <v>5050092479</v>
      </c>
      <c r="E744" s="112">
        <v>32</v>
      </c>
      <c r="F744" s="124"/>
    </row>
    <row r="745" spans="1:6" ht="15.75" hidden="1">
      <c r="A745" s="104">
        <f t="shared" si="11"/>
        <v>744</v>
      </c>
      <c r="B745" s="105" t="s">
        <v>7</v>
      </c>
      <c r="C745" s="105" t="s">
        <v>109</v>
      </c>
      <c r="D745" s="106">
        <v>5012076420</v>
      </c>
      <c r="E745" s="107">
        <v>31</v>
      </c>
      <c r="F745" s="122">
        <v>21</v>
      </c>
    </row>
    <row r="746" spans="1:6" ht="15.75" hidden="1">
      <c r="A746" s="108">
        <f t="shared" si="11"/>
        <v>745</v>
      </c>
      <c r="B746" s="9" t="s">
        <v>7</v>
      </c>
      <c r="C746" s="9" t="s">
        <v>60</v>
      </c>
      <c r="D746" s="10">
        <v>7714841072</v>
      </c>
      <c r="E746" s="82">
        <v>31</v>
      </c>
      <c r="F746" s="123"/>
    </row>
    <row r="747" spans="1:6" ht="15.75" hidden="1">
      <c r="A747" s="108">
        <f t="shared" si="11"/>
        <v>746</v>
      </c>
      <c r="B747" s="9" t="s">
        <v>329</v>
      </c>
      <c r="C747" s="9" t="s">
        <v>483</v>
      </c>
      <c r="D747" s="81">
        <v>5017050496</v>
      </c>
      <c r="E747" s="82">
        <v>31</v>
      </c>
      <c r="F747" s="123"/>
    </row>
    <row r="748" spans="1:6" ht="15.75" hidden="1">
      <c r="A748" s="108">
        <f t="shared" si="11"/>
        <v>747</v>
      </c>
      <c r="B748" s="9" t="s">
        <v>331</v>
      </c>
      <c r="C748" s="9" t="s">
        <v>421</v>
      </c>
      <c r="D748" s="10">
        <v>5020069352</v>
      </c>
      <c r="E748" s="82">
        <v>31</v>
      </c>
      <c r="F748" s="123"/>
    </row>
    <row r="749" spans="1:6" ht="30" hidden="1">
      <c r="A749" s="108">
        <f t="shared" si="11"/>
        <v>748</v>
      </c>
      <c r="B749" s="9" t="s">
        <v>333</v>
      </c>
      <c r="C749" s="9" t="s">
        <v>697</v>
      </c>
      <c r="D749" s="10">
        <v>7718707279</v>
      </c>
      <c r="E749" s="82">
        <v>31</v>
      </c>
      <c r="F749" s="123"/>
    </row>
    <row r="750" spans="1:6" ht="15.75" hidden="1">
      <c r="A750" s="108">
        <f t="shared" si="11"/>
        <v>749</v>
      </c>
      <c r="B750" s="9" t="s">
        <v>333</v>
      </c>
      <c r="C750" s="9" t="s">
        <v>153</v>
      </c>
      <c r="D750" s="10">
        <v>7733091636</v>
      </c>
      <c r="E750" s="82">
        <v>31</v>
      </c>
      <c r="F750" s="123"/>
    </row>
    <row r="751" spans="1:6" ht="30" hidden="1">
      <c r="A751" s="108">
        <f t="shared" si="11"/>
        <v>750</v>
      </c>
      <c r="B751" s="9" t="s">
        <v>342</v>
      </c>
      <c r="C751" s="73" t="s">
        <v>432</v>
      </c>
      <c r="D751" s="77">
        <v>5003104159</v>
      </c>
      <c r="E751" s="82">
        <v>31</v>
      </c>
      <c r="F751" s="123"/>
    </row>
    <row r="752" spans="1:6" ht="15.75" hidden="1">
      <c r="A752" s="108">
        <f t="shared" si="11"/>
        <v>751</v>
      </c>
      <c r="B752" s="9" t="s">
        <v>30</v>
      </c>
      <c r="C752" s="9" t="s">
        <v>256</v>
      </c>
      <c r="D752" s="10">
        <v>5043042420</v>
      </c>
      <c r="E752" s="82">
        <v>31</v>
      </c>
      <c r="F752" s="123"/>
    </row>
    <row r="753" spans="1:6" ht="15.75" hidden="1">
      <c r="A753" s="108">
        <f t="shared" si="11"/>
        <v>752</v>
      </c>
      <c r="B753" s="9" t="s">
        <v>364</v>
      </c>
      <c r="C753" s="9" t="s">
        <v>646</v>
      </c>
      <c r="D753" s="10">
        <v>5044087569</v>
      </c>
      <c r="E753" s="82">
        <v>31</v>
      </c>
      <c r="F753" s="123"/>
    </row>
    <row r="754" spans="1:6" ht="15.75" hidden="1">
      <c r="A754" s="108">
        <f t="shared" si="11"/>
        <v>753</v>
      </c>
      <c r="B754" s="9" t="s">
        <v>364</v>
      </c>
      <c r="C754" s="9" t="s">
        <v>647</v>
      </c>
      <c r="D754" s="10">
        <v>5044090071</v>
      </c>
      <c r="E754" s="82">
        <v>31</v>
      </c>
      <c r="F754" s="123"/>
    </row>
    <row r="755" spans="1:6" ht="15.75" hidden="1">
      <c r="A755" s="108">
        <f t="shared" si="11"/>
        <v>754</v>
      </c>
      <c r="B755" s="9" t="s">
        <v>364</v>
      </c>
      <c r="C755" s="9" t="s">
        <v>640</v>
      </c>
      <c r="D755" s="10">
        <v>5044075605</v>
      </c>
      <c r="E755" s="82">
        <v>31</v>
      </c>
      <c r="F755" s="123"/>
    </row>
    <row r="756" spans="1:6" ht="15.75" hidden="1">
      <c r="A756" s="108">
        <f t="shared" si="11"/>
        <v>755</v>
      </c>
      <c r="B756" s="9" t="s">
        <v>366</v>
      </c>
      <c r="C756" s="9" t="s">
        <v>415</v>
      </c>
      <c r="D756" s="10">
        <v>7730543669</v>
      </c>
      <c r="E756" s="82">
        <v>31</v>
      </c>
      <c r="F756" s="123"/>
    </row>
    <row r="757" spans="1:6" ht="15.75" hidden="1">
      <c r="A757" s="108">
        <f t="shared" si="11"/>
        <v>756</v>
      </c>
      <c r="B757" s="9" t="s">
        <v>366</v>
      </c>
      <c r="C757" s="9" t="s">
        <v>414</v>
      </c>
      <c r="D757" s="10">
        <v>5078021291</v>
      </c>
      <c r="E757" s="82">
        <v>31</v>
      </c>
      <c r="F757" s="123"/>
    </row>
    <row r="758" spans="1:6" ht="15.75">
      <c r="A758" s="108">
        <f t="shared" si="11"/>
        <v>757</v>
      </c>
      <c r="B758" s="9" t="s">
        <v>6</v>
      </c>
      <c r="C758" s="9" t="s">
        <v>856</v>
      </c>
      <c r="D758" s="10" t="s">
        <v>855</v>
      </c>
      <c r="E758" s="82">
        <v>31</v>
      </c>
      <c r="F758" s="123"/>
    </row>
    <row r="759" spans="1:6" ht="30" hidden="1">
      <c r="A759" s="108">
        <f t="shared" si="11"/>
        <v>758</v>
      </c>
      <c r="B759" s="9" t="s">
        <v>21</v>
      </c>
      <c r="C759" s="9" t="s">
        <v>876</v>
      </c>
      <c r="D759" s="10" t="s">
        <v>875</v>
      </c>
      <c r="E759" s="82">
        <v>31</v>
      </c>
      <c r="F759" s="123"/>
    </row>
    <row r="760" spans="1:6" ht="16.5" hidden="1" thickBot="1">
      <c r="A760" s="109">
        <f t="shared" si="11"/>
        <v>759</v>
      </c>
      <c r="B760" s="110" t="s">
        <v>21</v>
      </c>
      <c r="C760" s="110" t="s">
        <v>880</v>
      </c>
      <c r="D760" s="111">
        <v>5047064070</v>
      </c>
      <c r="E760" s="112">
        <v>31</v>
      </c>
      <c r="F760" s="124"/>
    </row>
    <row r="761" spans="1:6" ht="15.75" hidden="1">
      <c r="A761" s="104">
        <f t="shared" si="11"/>
        <v>760</v>
      </c>
      <c r="B761" s="105" t="s">
        <v>333</v>
      </c>
      <c r="C761" s="105" t="s">
        <v>335</v>
      </c>
      <c r="D761" s="106">
        <v>5024082227</v>
      </c>
      <c r="E761" s="107">
        <v>30</v>
      </c>
      <c r="F761" s="122">
        <v>22</v>
      </c>
    </row>
    <row r="762" spans="1:6" ht="30" hidden="1">
      <c r="A762" s="108">
        <f t="shared" si="11"/>
        <v>761</v>
      </c>
      <c r="B762" s="9" t="s">
        <v>341</v>
      </c>
      <c r="C762" s="9" t="s">
        <v>547</v>
      </c>
      <c r="D762" s="10">
        <v>5031111687</v>
      </c>
      <c r="E762" s="82">
        <v>30</v>
      </c>
      <c r="F762" s="123"/>
    </row>
    <row r="763" spans="1:6" ht="30" hidden="1">
      <c r="A763" s="108">
        <f t="shared" si="11"/>
        <v>762</v>
      </c>
      <c r="B763" s="9" t="s">
        <v>885</v>
      </c>
      <c r="C763" s="9" t="s">
        <v>201</v>
      </c>
      <c r="D763" s="10">
        <v>5032133588</v>
      </c>
      <c r="E763" s="82">
        <v>30</v>
      </c>
      <c r="F763" s="123"/>
    </row>
    <row r="764" spans="1:6" ht="30" hidden="1">
      <c r="A764" s="108">
        <f t="shared" si="11"/>
        <v>763</v>
      </c>
      <c r="B764" s="9" t="s">
        <v>719</v>
      </c>
      <c r="C764" s="9" t="s">
        <v>214</v>
      </c>
      <c r="D764" s="10">
        <v>5034005687</v>
      </c>
      <c r="E764" s="82">
        <v>30</v>
      </c>
      <c r="F764" s="123"/>
    </row>
    <row r="765" spans="1:6" ht="15.75" hidden="1">
      <c r="A765" s="108">
        <f t="shared" si="11"/>
        <v>764</v>
      </c>
      <c r="B765" s="9" t="s">
        <v>4</v>
      </c>
      <c r="C765" s="9" t="s">
        <v>422</v>
      </c>
      <c r="D765" s="10">
        <v>7731565721</v>
      </c>
      <c r="E765" s="82">
        <v>30</v>
      </c>
      <c r="F765" s="123"/>
    </row>
    <row r="766" spans="1:6" ht="15.75" hidden="1">
      <c r="A766" s="108">
        <f t="shared" si="11"/>
        <v>765</v>
      </c>
      <c r="B766" s="9" t="s">
        <v>333</v>
      </c>
      <c r="C766" s="9" t="s">
        <v>867</v>
      </c>
      <c r="D766" s="10" t="s">
        <v>868</v>
      </c>
      <c r="E766" s="82">
        <v>30</v>
      </c>
      <c r="F766" s="123"/>
    </row>
    <row r="767" spans="1:6" ht="30" hidden="1">
      <c r="A767" s="108">
        <f t="shared" si="11"/>
        <v>766</v>
      </c>
      <c r="B767" s="9" t="s">
        <v>333</v>
      </c>
      <c r="C767" s="9" t="s">
        <v>870</v>
      </c>
      <c r="D767" s="10" t="s">
        <v>871</v>
      </c>
      <c r="E767" s="82">
        <v>30</v>
      </c>
      <c r="F767" s="123"/>
    </row>
    <row r="768" spans="1:6" ht="16.5" hidden="1" thickBot="1">
      <c r="A768" s="109">
        <f t="shared" si="11"/>
        <v>767</v>
      </c>
      <c r="B768" s="110" t="s">
        <v>21</v>
      </c>
      <c r="C768" s="110" t="s">
        <v>877</v>
      </c>
      <c r="D768" s="111" t="s">
        <v>878</v>
      </c>
      <c r="E768" s="112">
        <v>30</v>
      </c>
      <c r="F768" s="124"/>
    </row>
    <row r="769" spans="1:6" ht="30" hidden="1">
      <c r="A769" s="104">
        <f t="shared" si="11"/>
        <v>768</v>
      </c>
      <c r="B769" s="105" t="s">
        <v>329</v>
      </c>
      <c r="C769" s="105" t="s">
        <v>475</v>
      </c>
      <c r="D769" s="106">
        <v>5017031214</v>
      </c>
      <c r="E769" s="107">
        <v>29</v>
      </c>
      <c r="F769" s="122">
        <v>23</v>
      </c>
    </row>
    <row r="770" spans="1:6" ht="15.75" hidden="1">
      <c r="A770" s="108">
        <f t="shared" si="11"/>
        <v>769</v>
      </c>
      <c r="B770" s="9" t="s">
        <v>329</v>
      </c>
      <c r="C770" s="9" t="s">
        <v>479</v>
      </c>
      <c r="D770" s="10">
        <v>5017073493</v>
      </c>
      <c r="E770" s="82">
        <v>29</v>
      </c>
      <c r="F770" s="123"/>
    </row>
    <row r="771" spans="1:6" ht="15.75" hidden="1">
      <c r="A771" s="108">
        <f t="shared" si="11"/>
        <v>770</v>
      </c>
      <c r="B771" s="9" t="s">
        <v>24</v>
      </c>
      <c r="C771" s="9" t="s">
        <v>816</v>
      </c>
      <c r="D771" s="10">
        <v>5018103415</v>
      </c>
      <c r="E771" s="82">
        <v>29</v>
      </c>
      <c r="F771" s="123"/>
    </row>
    <row r="772" spans="1:6" ht="15.75" hidden="1">
      <c r="A772" s="108">
        <f t="shared" ref="A772:A791" si="12">A771+1</f>
        <v>771</v>
      </c>
      <c r="B772" s="9" t="s">
        <v>333</v>
      </c>
      <c r="C772" s="9" t="s">
        <v>692</v>
      </c>
      <c r="D772" s="10">
        <v>5024099693</v>
      </c>
      <c r="E772" s="82">
        <v>29</v>
      </c>
      <c r="F772" s="123"/>
    </row>
    <row r="773" spans="1:6" ht="15.75" hidden="1">
      <c r="A773" s="108">
        <f t="shared" si="12"/>
        <v>772</v>
      </c>
      <c r="B773" s="9" t="s">
        <v>333</v>
      </c>
      <c r="C773" s="9" t="s">
        <v>334</v>
      </c>
      <c r="D773" s="10">
        <v>5024107464</v>
      </c>
      <c r="E773" s="82">
        <v>29</v>
      </c>
      <c r="F773" s="123"/>
    </row>
    <row r="774" spans="1:6" ht="15.75" hidden="1">
      <c r="A774" s="108">
        <f t="shared" si="12"/>
        <v>773</v>
      </c>
      <c r="B774" s="9" t="s">
        <v>343</v>
      </c>
      <c r="C774" s="76" t="s">
        <v>531</v>
      </c>
      <c r="D774" s="77">
        <v>5028025276</v>
      </c>
      <c r="E774" s="82">
        <v>29</v>
      </c>
      <c r="F774" s="123"/>
    </row>
    <row r="775" spans="1:6" ht="45" hidden="1">
      <c r="A775" s="108">
        <f t="shared" si="12"/>
        <v>774</v>
      </c>
      <c r="B775" s="9" t="s">
        <v>815</v>
      </c>
      <c r="C775" s="9" t="s">
        <v>151</v>
      </c>
      <c r="D775" s="10">
        <v>7704594321</v>
      </c>
      <c r="E775" s="82">
        <v>29</v>
      </c>
      <c r="F775" s="123"/>
    </row>
    <row r="776" spans="1:6" ht="15.75">
      <c r="A776" s="108">
        <f t="shared" si="12"/>
        <v>775</v>
      </c>
      <c r="B776" s="9" t="s">
        <v>6</v>
      </c>
      <c r="C776" s="9" t="s">
        <v>221</v>
      </c>
      <c r="D776" s="10">
        <v>5074044996</v>
      </c>
      <c r="E776" s="82">
        <v>29</v>
      </c>
      <c r="F776" s="123"/>
    </row>
    <row r="777" spans="1:6" ht="15.75" hidden="1">
      <c r="A777" s="108">
        <f t="shared" si="12"/>
        <v>776</v>
      </c>
      <c r="B777" s="9" t="s">
        <v>802</v>
      </c>
      <c r="C777" s="9" t="s">
        <v>862</v>
      </c>
      <c r="D777" s="10">
        <v>5040067988</v>
      </c>
      <c r="E777" s="82">
        <v>29</v>
      </c>
      <c r="F777" s="123"/>
    </row>
    <row r="778" spans="1:6" ht="25.5" hidden="1">
      <c r="A778" s="108">
        <f t="shared" si="12"/>
        <v>777</v>
      </c>
      <c r="B778" s="9" t="s">
        <v>354</v>
      </c>
      <c r="C778" s="87" t="s">
        <v>235</v>
      </c>
      <c r="D778" s="67">
        <v>5040101727</v>
      </c>
      <c r="E778" s="82">
        <v>29</v>
      </c>
      <c r="F778" s="123"/>
    </row>
    <row r="779" spans="1:6" ht="15.75" hidden="1">
      <c r="A779" s="108">
        <f t="shared" si="12"/>
        <v>778</v>
      </c>
      <c r="B779" s="9" t="s">
        <v>12</v>
      </c>
      <c r="C779" s="9" t="s">
        <v>247</v>
      </c>
      <c r="D779" s="10" t="s">
        <v>248</v>
      </c>
      <c r="E779" s="82">
        <v>29</v>
      </c>
      <c r="F779" s="123"/>
    </row>
    <row r="780" spans="1:6" ht="15.75" hidden="1">
      <c r="A780" s="108">
        <f t="shared" si="12"/>
        <v>779</v>
      </c>
      <c r="B780" s="9" t="s">
        <v>366</v>
      </c>
      <c r="C780" s="9" t="s">
        <v>416</v>
      </c>
      <c r="D780" s="10">
        <v>5078016703</v>
      </c>
      <c r="E780" s="82">
        <v>29</v>
      </c>
      <c r="F780" s="123"/>
    </row>
    <row r="781" spans="1:6" ht="15.75" hidden="1">
      <c r="A781" s="108">
        <f t="shared" si="12"/>
        <v>780</v>
      </c>
      <c r="B781" s="9" t="s">
        <v>360</v>
      </c>
      <c r="C781" s="9" t="s">
        <v>586</v>
      </c>
      <c r="D781" s="10">
        <v>7730108641</v>
      </c>
      <c r="E781" s="82">
        <v>29</v>
      </c>
      <c r="F781" s="123"/>
    </row>
    <row r="782" spans="1:6" ht="30" hidden="1">
      <c r="A782" s="108">
        <f t="shared" si="12"/>
        <v>781</v>
      </c>
      <c r="B782" s="9" t="s">
        <v>362</v>
      </c>
      <c r="C782" s="9" t="s">
        <v>622</v>
      </c>
      <c r="D782" s="10">
        <v>5042132294</v>
      </c>
      <c r="E782" s="82">
        <v>29</v>
      </c>
      <c r="F782" s="123"/>
    </row>
    <row r="783" spans="1:6" ht="15.75" hidden="1">
      <c r="A783" s="108">
        <f t="shared" si="12"/>
        <v>782</v>
      </c>
      <c r="B783" s="9" t="s">
        <v>14</v>
      </c>
      <c r="C783" s="9" t="s">
        <v>857</v>
      </c>
      <c r="D783" s="10">
        <v>5022039096</v>
      </c>
      <c r="E783" s="82">
        <v>29</v>
      </c>
      <c r="F783" s="123"/>
    </row>
    <row r="784" spans="1:6" ht="30" hidden="1">
      <c r="A784" s="108">
        <f t="shared" si="12"/>
        <v>783</v>
      </c>
      <c r="B784" s="9" t="s">
        <v>365</v>
      </c>
      <c r="C784" s="9" t="s">
        <v>269</v>
      </c>
      <c r="D784" s="10">
        <v>7706645885</v>
      </c>
      <c r="E784" s="82">
        <v>29</v>
      </c>
      <c r="F784" s="123"/>
    </row>
    <row r="785" spans="1:6" ht="16.5" hidden="1" thickBot="1">
      <c r="A785" s="109">
        <f t="shared" si="12"/>
        <v>784</v>
      </c>
      <c r="B785" s="110" t="s">
        <v>21</v>
      </c>
      <c r="C785" s="110" t="s">
        <v>662</v>
      </c>
      <c r="D785" s="111">
        <v>5047136373</v>
      </c>
      <c r="E785" s="112">
        <v>29</v>
      </c>
      <c r="F785" s="124"/>
    </row>
    <row r="786" spans="1:6" ht="15.75" hidden="1">
      <c r="A786" s="104">
        <f t="shared" si="12"/>
        <v>785</v>
      </c>
      <c r="B786" s="105" t="s">
        <v>25</v>
      </c>
      <c r="C786" s="105" t="s">
        <v>134</v>
      </c>
      <c r="D786" s="106">
        <v>5027122020</v>
      </c>
      <c r="E786" s="107">
        <v>28</v>
      </c>
      <c r="F786" s="122">
        <v>24</v>
      </c>
    </row>
    <row r="787" spans="1:6" ht="15.75" hidden="1">
      <c r="A787" s="108">
        <f t="shared" si="12"/>
        <v>786</v>
      </c>
      <c r="B787" s="9" t="s">
        <v>846</v>
      </c>
      <c r="C787" s="9" t="s">
        <v>45</v>
      </c>
      <c r="D787" s="10" t="s">
        <v>848</v>
      </c>
      <c r="E787" s="82">
        <v>28</v>
      </c>
      <c r="F787" s="123"/>
    </row>
    <row r="788" spans="1:6" ht="16.5" hidden="1" thickBot="1">
      <c r="A788" s="109">
        <f t="shared" si="12"/>
        <v>787</v>
      </c>
      <c r="B788" s="110" t="s">
        <v>329</v>
      </c>
      <c r="C788" s="110" t="s">
        <v>122</v>
      </c>
      <c r="D788" s="111">
        <v>7714822104</v>
      </c>
      <c r="E788" s="112">
        <v>28</v>
      </c>
      <c r="F788" s="124"/>
    </row>
    <row r="789" spans="1:6" ht="15.75" hidden="1">
      <c r="A789" s="104">
        <f t="shared" si="12"/>
        <v>788</v>
      </c>
      <c r="B789" s="105" t="s">
        <v>8</v>
      </c>
      <c r="C789" s="105" t="s">
        <v>817</v>
      </c>
      <c r="D789" s="106">
        <v>5038112908</v>
      </c>
      <c r="E789" s="107">
        <v>27</v>
      </c>
      <c r="F789" s="118">
        <v>25</v>
      </c>
    </row>
    <row r="790" spans="1:6" ht="15.75" hidden="1">
      <c r="A790" s="108">
        <f t="shared" si="12"/>
        <v>789</v>
      </c>
      <c r="B790" s="9" t="s">
        <v>333</v>
      </c>
      <c r="C790" s="9" t="s">
        <v>698</v>
      </c>
      <c r="D790" s="10">
        <v>5024099485</v>
      </c>
      <c r="E790" s="82">
        <v>26</v>
      </c>
      <c r="F790" s="119">
        <v>26</v>
      </c>
    </row>
    <row r="791" spans="1:6" ht="16.5" hidden="1" thickBot="1">
      <c r="A791" s="109">
        <f t="shared" si="12"/>
        <v>790</v>
      </c>
      <c r="B791" s="110" t="s">
        <v>341</v>
      </c>
      <c r="C791" s="110" t="s">
        <v>756</v>
      </c>
      <c r="D791" s="111">
        <v>7722583812</v>
      </c>
      <c r="E791" s="112">
        <v>25</v>
      </c>
      <c r="F791" s="120">
        <v>27</v>
      </c>
    </row>
    <row r="798" spans="1:6">
      <c r="B798" s="121"/>
    </row>
    <row r="799" spans="1:6">
      <c r="B799" s="121"/>
    </row>
    <row r="800" spans="1:6">
      <c r="B800" s="121"/>
    </row>
    <row r="801" spans="2:2">
      <c r="B801" s="121"/>
    </row>
    <row r="802" spans="2:2">
      <c r="B802" s="121"/>
    </row>
    <row r="803" spans="2:2">
      <c r="B803" s="121"/>
    </row>
    <row r="804" spans="2:2">
      <c r="B804" s="121"/>
    </row>
    <row r="805" spans="2:2">
      <c r="B805" s="121"/>
    </row>
  </sheetData>
  <autoFilter ref="A1:E791">
    <filterColumn colId="1">
      <filters>
        <filter val="Подольск г.о."/>
      </filters>
    </filterColumn>
    <sortState ref="A2:E791">
      <sortCondition descending="1" ref="E1"/>
    </sortState>
  </autoFilter>
  <mergeCells count="23">
    <mergeCell ref="F89:F104"/>
    <mergeCell ref="F3:F7"/>
    <mergeCell ref="F8:F12"/>
    <mergeCell ref="F13:F21"/>
    <mergeCell ref="F22:F37"/>
    <mergeCell ref="F38:F88"/>
    <mergeCell ref="F703:F723"/>
    <mergeCell ref="F105:F132"/>
    <mergeCell ref="F133:F171"/>
    <mergeCell ref="F172:F220"/>
    <mergeCell ref="F221:F282"/>
    <mergeCell ref="F283:F358"/>
    <mergeCell ref="F359:F430"/>
    <mergeCell ref="F431:F500"/>
    <mergeCell ref="F501:F555"/>
    <mergeCell ref="F556:F613"/>
    <mergeCell ref="F614:F660"/>
    <mergeCell ref="F661:F702"/>
    <mergeCell ref="F724:F744"/>
    <mergeCell ref="F745:F760"/>
    <mergeCell ref="F761:F768"/>
    <mergeCell ref="F769:F785"/>
    <mergeCell ref="F786:F788"/>
  </mergeCells>
  <conditionalFormatting sqref="D145">
    <cfRule type="duplicateValues" dxfId="392" priority="328"/>
  </conditionalFormatting>
  <conditionalFormatting sqref="D145">
    <cfRule type="duplicateValues" dxfId="391" priority="324"/>
    <cfRule type="duplicateValues" dxfId="390" priority="325"/>
    <cfRule type="duplicateValues" dxfId="389" priority="326"/>
    <cfRule type="duplicateValues" dxfId="388" priority="327"/>
  </conditionalFormatting>
  <conditionalFormatting sqref="D16">
    <cfRule type="duplicateValues" dxfId="387" priority="323"/>
  </conditionalFormatting>
  <conditionalFormatting sqref="D16">
    <cfRule type="duplicateValues" dxfId="386" priority="319"/>
    <cfRule type="duplicateValues" dxfId="385" priority="320"/>
    <cfRule type="duplicateValues" dxfId="384" priority="321"/>
    <cfRule type="duplicateValues" dxfId="383" priority="322"/>
  </conditionalFormatting>
  <conditionalFormatting sqref="D18">
    <cfRule type="duplicateValues" dxfId="382" priority="318"/>
  </conditionalFormatting>
  <conditionalFormatting sqref="D18">
    <cfRule type="duplicateValues" dxfId="381" priority="314"/>
    <cfRule type="duplicateValues" dxfId="380" priority="315"/>
    <cfRule type="duplicateValues" dxfId="379" priority="316"/>
    <cfRule type="duplicateValues" dxfId="378" priority="317"/>
  </conditionalFormatting>
  <conditionalFormatting sqref="D2">
    <cfRule type="duplicateValues" dxfId="377" priority="313"/>
  </conditionalFormatting>
  <conditionalFormatting sqref="D2">
    <cfRule type="duplicateValues" dxfId="376" priority="309"/>
    <cfRule type="duplicateValues" dxfId="375" priority="310"/>
    <cfRule type="duplicateValues" dxfId="374" priority="311"/>
    <cfRule type="duplicateValues" dxfId="373" priority="312"/>
  </conditionalFormatting>
  <conditionalFormatting sqref="D4">
    <cfRule type="duplicateValues" dxfId="372" priority="308"/>
  </conditionalFormatting>
  <conditionalFormatting sqref="D4">
    <cfRule type="duplicateValues" dxfId="371" priority="304"/>
    <cfRule type="duplicateValues" dxfId="370" priority="305"/>
    <cfRule type="duplicateValues" dxfId="369" priority="306"/>
    <cfRule type="duplicateValues" dxfId="368" priority="307"/>
  </conditionalFormatting>
  <conditionalFormatting sqref="D5">
    <cfRule type="duplicateValues" dxfId="367" priority="303"/>
  </conditionalFormatting>
  <conditionalFormatting sqref="D5">
    <cfRule type="duplicateValues" dxfId="366" priority="299"/>
    <cfRule type="duplicateValues" dxfId="365" priority="300"/>
    <cfRule type="duplicateValues" dxfId="364" priority="301"/>
    <cfRule type="duplicateValues" dxfId="363" priority="302"/>
  </conditionalFormatting>
  <conditionalFormatting sqref="D6">
    <cfRule type="duplicateValues" dxfId="362" priority="298"/>
  </conditionalFormatting>
  <conditionalFormatting sqref="D6">
    <cfRule type="duplicateValues" dxfId="361" priority="294"/>
    <cfRule type="duplicateValues" dxfId="360" priority="295"/>
    <cfRule type="duplicateValues" dxfId="359" priority="296"/>
    <cfRule type="duplicateValues" dxfId="358" priority="297"/>
  </conditionalFormatting>
  <conditionalFormatting sqref="D7">
    <cfRule type="duplicateValues" dxfId="357" priority="293"/>
  </conditionalFormatting>
  <conditionalFormatting sqref="D7">
    <cfRule type="duplicateValues" dxfId="356" priority="289"/>
    <cfRule type="duplicateValues" dxfId="355" priority="290"/>
    <cfRule type="duplicateValues" dxfId="354" priority="291"/>
    <cfRule type="duplicateValues" dxfId="353" priority="292"/>
  </conditionalFormatting>
  <conditionalFormatting sqref="D465">
    <cfRule type="duplicateValues" dxfId="352" priority="329"/>
  </conditionalFormatting>
  <conditionalFormatting sqref="D465">
    <cfRule type="duplicateValues" dxfId="351" priority="330"/>
    <cfRule type="duplicateValues" dxfId="350" priority="331"/>
    <cfRule type="duplicateValues" dxfId="349" priority="332"/>
    <cfRule type="duplicateValues" dxfId="348" priority="333"/>
  </conditionalFormatting>
  <conditionalFormatting sqref="D178:D180">
    <cfRule type="duplicateValues" dxfId="347" priority="334"/>
  </conditionalFormatting>
  <conditionalFormatting sqref="D178:D180">
    <cfRule type="duplicateValues" dxfId="346" priority="335"/>
    <cfRule type="duplicateValues" dxfId="345" priority="336"/>
    <cfRule type="duplicateValues" dxfId="344" priority="337"/>
    <cfRule type="duplicateValues" dxfId="343" priority="338"/>
  </conditionalFormatting>
  <conditionalFormatting sqref="D238">
    <cfRule type="duplicateValues" dxfId="342" priority="281"/>
  </conditionalFormatting>
  <conditionalFormatting sqref="D238">
    <cfRule type="duplicateValues" dxfId="341" priority="277"/>
    <cfRule type="duplicateValues" dxfId="340" priority="278"/>
    <cfRule type="duplicateValues" dxfId="339" priority="279"/>
    <cfRule type="duplicateValues" dxfId="338" priority="280"/>
  </conditionalFormatting>
  <conditionalFormatting sqref="D238">
    <cfRule type="duplicateValues" dxfId="337" priority="276"/>
  </conditionalFormatting>
  <conditionalFormatting sqref="D238">
    <cfRule type="duplicateValues" dxfId="336" priority="275"/>
  </conditionalFormatting>
  <conditionalFormatting sqref="D246">
    <cfRule type="duplicateValues" dxfId="335" priority="270"/>
  </conditionalFormatting>
  <conditionalFormatting sqref="D246">
    <cfRule type="duplicateValues" dxfId="334" priority="271"/>
    <cfRule type="duplicateValues" dxfId="333" priority="272"/>
    <cfRule type="duplicateValues" dxfId="332" priority="273"/>
    <cfRule type="duplicateValues" dxfId="331" priority="274"/>
  </conditionalFormatting>
  <conditionalFormatting sqref="D307">
    <cfRule type="duplicateValues" dxfId="330" priority="264"/>
  </conditionalFormatting>
  <conditionalFormatting sqref="D307">
    <cfRule type="duplicateValues" dxfId="329" priority="265"/>
    <cfRule type="duplicateValues" dxfId="328" priority="266"/>
    <cfRule type="duplicateValues" dxfId="327" priority="267"/>
    <cfRule type="duplicateValues" dxfId="326" priority="268"/>
  </conditionalFormatting>
  <conditionalFormatting sqref="D307">
    <cfRule type="duplicateValues" dxfId="325" priority="269"/>
  </conditionalFormatting>
  <conditionalFormatting sqref="D271">
    <cfRule type="duplicateValues" dxfId="324" priority="257"/>
  </conditionalFormatting>
  <conditionalFormatting sqref="D271">
    <cfRule type="duplicateValues" dxfId="323" priority="258"/>
    <cfRule type="duplicateValues" dxfId="322" priority="259"/>
    <cfRule type="duplicateValues" dxfId="321" priority="260"/>
    <cfRule type="duplicateValues" dxfId="320" priority="261"/>
  </conditionalFormatting>
  <conditionalFormatting sqref="D271">
    <cfRule type="duplicateValues" dxfId="319" priority="262"/>
  </conditionalFormatting>
  <conditionalFormatting sqref="D271">
    <cfRule type="duplicateValues" dxfId="318" priority="263"/>
  </conditionalFormatting>
  <conditionalFormatting sqref="D272">
    <cfRule type="duplicateValues" dxfId="317" priority="250"/>
  </conditionalFormatting>
  <conditionalFormatting sqref="D272">
    <cfRule type="duplicateValues" dxfId="316" priority="251"/>
    <cfRule type="duplicateValues" dxfId="315" priority="252"/>
    <cfRule type="duplicateValues" dxfId="314" priority="253"/>
    <cfRule type="duplicateValues" dxfId="313" priority="254"/>
  </conditionalFormatting>
  <conditionalFormatting sqref="D272">
    <cfRule type="duplicateValues" dxfId="312" priority="255"/>
  </conditionalFormatting>
  <conditionalFormatting sqref="D272">
    <cfRule type="duplicateValues" dxfId="311" priority="256"/>
  </conditionalFormatting>
  <conditionalFormatting sqref="D239:D240">
    <cfRule type="cellIs" dxfId="310" priority="249" operator="equal">
      <formula>7706783814</formula>
    </cfRule>
  </conditionalFormatting>
  <conditionalFormatting sqref="D46:D52 D669:D671 D2:D44 D54:D667 D693:D791">
    <cfRule type="cellIs" dxfId="309" priority="248" operator="equal">
      <formula>26925528070</formula>
    </cfRule>
  </conditionalFormatting>
  <conditionalFormatting sqref="D669:D671 D511:D667">
    <cfRule type="cellIs" dxfId="308" priority="247" operator="equal">
      <formula>27765551434</formula>
    </cfRule>
  </conditionalFormatting>
  <conditionalFormatting sqref="D517">
    <cfRule type="cellIs" dxfId="307" priority="246" operator="equal">
      <formula>7706783814</formula>
    </cfRule>
  </conditionalFormatting>
  <conditionalFormatting sqref="D463">
    <cfRule type="cellIs" dxfId="306" priority="245" operator="equal">
      <formula>7706783814</formula>
    </cfRule>
  </conditionalFormatting>
  <conditionalFormatting sqref="D461:D462">
    <cfRule type="cellIs" dxfId="305" priority="244" operator="equal">
      <formula>5042131151</formula>
    </cfRule>
  </conditionalFormatting>
  <conditionalFormatting sqref="D45">
    <cfRule type="duplicateValues" dxfId="304" priority="239"/>
  </conditionalFormatting>
  <conditionalFormatting sqref="D45">
    <cfRule type="duplicateValues" dxfId="303" priority="240"/>
    <cfRule type="duplicateValues" dxfId="302" priority="241"/>
    <cfRule type="duplicateValues" dxfId="301" priority="242"/>
    <cfRule type="duplicateValues" dxfId="300" priority="243"/>
  </conditionalFormatting>
  <conditionalFormatting sqref="D53">
    <cfRule type="duplicateValues" dxfId="299" priority="238"/>
  </conditionalFormatting>
  <conditionalFormatting sqref="D53">
    <cfRule type="duplicateValues" dxfId="298" priority="234"/>
    <cfRule type="duplicateValues" dxfId="297" priority="235"/>
    <cfRule type="duplicateValues" dxfId="296" priority="236"/>
    <cfRule type="duplicateValues" dxfId="295" priority="237"/>
  </conditionalFormatting>
  <conditionalFormatting sqref="D53">
    <cfRule type="duplicateValues" dxfId="294" priority="233"/>
  </conditionalFormatting>
  <conditionalFormatting sqref="D53">
    <cfRule type="duplicateValues" dxfId="293" priority="232"/>
  </conditionalFormatting>
  <conditionalFormatting sqref="D89">
    <cfRule type="duplicateValues" dxfId="292" priority="339"/>
  </conditionalFormatting>
  <conditionalFormatting sqref="D89">
    <cfRule type="duplicateValues" dxfId="291" priority="340"/>
    <cfRule type="duplicateValues" dxfId="290" priority="341"/>
    <cfRule type="duplicateValues" dxfId="289" priority="342"/>
    <cfRule type="duplicateValues" dxfId="288" priority="343"/>
  </conditionalFormatting>
  <conditionalFormatting sqref="D308:D310">
    <cfRule type="duplicateValues" dxfId="287" priority="344"/>
  </conditionalFormatting>
  <conditionalFormatting sqref="D308:D310">
    <cfRule type="duplicateValues" dxfId="286" priority="345"/>
    <cfRule type="duplicateValues" dxfId="285" priority="346"/>
    <cfRule type="duplicateValues" dxfId="284" priority="347"/>
    <cfRule type="duplicateValues" dxfId="283" priority="348"/>
  </conditionalFormatting>
  <conditionalFormatting sqref="D462:D464">
    <cfRule type="duplicateValues" dxfId="282" priority="349"/>
  </conditionalFormatting>
  <conditionalFormatting sqref="D462:D464">
    <cfRule type="duplicateValues" dxfId="281" priority="350"/>
    <cfRule type="duplicateValues" dxfId="280" priority="351"/>
    <cfRule type="duplicateValues" dxfId="279" priority="352"/>
    <cfRule type="duplicateValues" dxfId="278" priority="353"/>
  </conditionalFormatting>
  <conditionalFormatting sqref="D501:D503">
    <cfRule type="duplicateValues" dxfId="277" priority="354"/>
  </conditionalFormatting>
  <conditionalFormatting sqref="D501:D503">
    <cfRule type="duplicateValues" dxfId="276" priority="355"/>
    <cfRule type="duplicateValues" dxfId="275" priority="356"/>
    <cfRule type="duplicateValues" dxfId="274" priority="357"/>
    <cfRule type="duplicateValues" dxfId="273" priority="358"/>
  </conditionalFormatting>
  <conditionalFormatting sqref="D510">
    <cfRule type="duplicateValues" dxfId="272" priority="359"/>
  </conditionalFormatting>
  <conditionalFormatting sqref="D510">
    <cfRule type="duplicateValues" dxfId="271" priority="360"/>
    <cfRule type="duplicateValues" dxfId="270" priority="361"/>
    <cfRule type="duplicateValues" dxfId="269" priority="362"/>
    <cfRule type="duplicateValues" dxfId="268" priority="363"/>
  </conditionalFormatting>
  <conditionalFormatting sqref="D505:D510 D501:D503">
    <cfRule type="duplicateValues" dxfId="267" priority="364"/>
  </conditionalFormatting>
  <conditionalFormatting sqref="D505:D510 D501:D503">
    <cfRule type="duplicateValues" dxfId="266" priority="365"/>
    <cfRule type="duplicateValues" dxfId="265" priority="366"/>
    <cfRule type="duplicateValues" dxfId="264" priority="367"/>
    <cfRule type="duplicateValues" dxfId="263" priority="368"/>
  </conditionalFormatting>
  <conditionalFormatting sqref="D523:D524">
    <cfRule type="duplicateValues" dxfId="262" priority="369"/>
  </conditionalFormatting>
  <conditionalFormatting sqref="D523:D524">
    <cfRule type="duplicateValues" dxfId="261" priority="370"/>
    <cfRule type="duplicateValues" dxfId="260" priority="371"/>
    <cfRule type="duplicateValues" dxfId="259" priority="372"/>
    <cfRule type="duplicateValues" dxfId="258" priority="373"/>
  </conditionalFormatting>
  <conditionalFormatting sqref="D121:D124">
    <cfRule type="duplicateValues" dxfId="257" priority="374"/>
  </conditionalFormatting>
  <conditionalFormatting sqref="D121:D124">
    <cfRule type="duplicateValues" dxfId="256" priority="375"/>
    <cfRule type="duplicateValues" dxfId="255" priority="376"/>
    <cfRule type="duplicateValues" dxfId="254" priority="377"/>
    <cfRule type="duplicateValues" dxfId="253" priority="378"/>
  </conditionalFormatting>
  <conditionalFormatting sqref="D792:D64839 D493:D522 D466:D490 D3 D1 D8:D44 D181:D192 D241:D245 D311:D422 D90:D120 D426:D461 D125:D177 D247:D270 D194:D237 D273:D306 D46:D52 D54:D88 D525:D667 D669:D671">
    <cfRule type="duplicateValues" dxfId="252" priority="379"/>
  </conditionalFormatting>
  <conditionalFormatting sqref="D792:D64839 D493:D522 D466:D490 D3 D1 D8:D44 D181:D192 D241:D245 D311:D422 D90:D120 D426:D461 D125:D177 D247:D270 D194:D237 D273:D306 D46:D52 D54:D88 D525:D667 D669:D671">
    <cfRule type="duplicateValues" dxfId="251" priority="380"/>
    <cfRule type="duplicateValues" dxfId="250" priority="381"/>
    <cfRule type="duplicateValues" dxfId="249" priority="382"/>
    <cfRule type="duplicateValues" dxfId="248" priority="383"/>
  </conditionalFormatting>
  <conditionalFormatting sqref="D792:D64839 D493:D522 D466:D490 D1:D44 D181:D192 D241:D245 D311:D422 D90:D120 D426:D461 D125:D177 D247:D270 D194:D237 D273:D306 D46:D52 D54:D88 D525:D667 D669:D671">
    <cfRule type="duplicateValues" dxfId="247" priority="384"/>
  </conditionalFormatting>
  <conditionalFormatting sqref="D792:D64839 D493:D522 D1:D44 D241:D245 D465:D490 D311:D422 D90:D120 D426:D461 D125:D192 D247:D270 D194:D237 D273:D306 D46:D52 D54:D88 D525:D667 D669:D671">
    <cfRule type="duplicateValues" dxfId="246" priority="385"/>
  </conditionalFormatting>
  <conditionalFormatting sqref="D792:D64839 D46:D52 D1:D44 D54:D667 D669:D671">
    <cfRule type="duplicateValues" dxfId="245" priority="386"/>
    <cfRule type="cellIs" dxfId="244" priority="387" operator="equal">
      <formula>26925528070</formula>
    </cfRule>
  </conditionalFormatting>
  <conditionalFormatting sqref="D672">
    <cfRule type="duplicateValues" dxfId="243" priority="226"/>
  </conditionalFormatting>
  <conditionalFormatting sqref="D672">
    <cfRule type="duplicateValues" dxfId="242" priority="222"/>
    <cfRule type="duplicateValues" dxfId="241" priority="223"/>
    <cfRule type="duplicateValues" dxfId="240" priority="224"/>
    <cfRule type="duplicateValues" dxfId="239" priority="225"/>
  </conditionalFormatting>
  <conditionalFormatting sqref="D672">
    <cfRule type="cellIs" dxfId="238" priority="221" operator="equal">
      <formula>26925528070</formula>
    </cfRule>
  </conditionalFormatting>
  <conditionalFormatting sqref="D672">
    <cfRule type="duplicateValues" dxfId="237" priority="227"/>
  </conditionalFormatting>
  <conditionalFormatting sqref="D672">
    <cfRule type="duplicateValues" dxfId="236" priority="228"/>
  </conditionalFormatting>
  <conditionalFormatting sqref="D672">
    <cfRule type="duplicateValues" dxfId="235" priority="229"/>
    <cfRule type="cellIs" dxfId="234" priority="230" operator="equal">
      <formula>26925528070</formula>
    </cfRule>
  </conditionalFormatting>
  <conditionalFormatting sqref="D673">
    <cfRule type="duplicateValues" dxfId="233" priority="211"/>
  </conditionalFormatting>
  <conditionalFormatting sqref="D673">
    <cfRule type="duplicateValues" dxfId="232" priority="207"/>
    <cfRule type="duplicateValues" dxfId="231" priority="208"/>
    <cfRule type="duplicateValues" dxfId="230" priority="209"/>
    <cfRule type="duplicateValues" dxfId="229" priority="210"/>
  </conditionalFormatting>
  <conditionalFormatting sqref="D673">
    <cfRule type="cellIs" dxfId="228" priority="206" operator="equal">
      <formula>26925528070</formula>
    </cfRule>
  </conditionalFormatting>
  <conditionalFormatting sqref="D673">
    <cfRule type="duplicateValues" dxfId="227" priority="212"/>
  </conditionalFormatting>
  <conditionalFormatting sqref="D673">
    <cfRule type="duplicateValues" dxfId="226" priority="213"/>
    <cfRule type="duplicateValues" dxfId="225" priority="214"/>
    <cfRule type="duplicateValues" dxfId="224" priority="215"/>
    <cfRule type="duplicateValues" dxfId="223" priority="216"/>
  </conditionalFormatting>
  <conditionalFormatting sqref="D673">
    <cfRule type="duplicateValues" dxfId="222" priority="217"/>
  </conditionalFormatting>
  <conditionalFormatting sqref="D673">
    <cfRule type="duplicateValues" dxfId="221" priority="218"/>
  </conditionalFormatting>
  <conditionalFormatting sqref="D673">
    <cfRule type="duplicateValues" dxfId="220" priority="219"/>
    <cfRule type="cellIs" dxfId="219" priority="220" operator="equal">
      <formula>26925528070</formula>
    </cfRule>
  </conditionalFormatting>
  <conditionalFormatting sqref="D674">
    <cfRule type="cellIs" dxfId="218" priority="196" operator="equal">
      <formula>26925528070</formula>
    </cfRule>
  </conditionalFormatting>
  <conditionalFormatting sqref="D674">
    <cfRule type="duplicateValues" dxfId="217" priority="197"/>
  </conditionalFormatting>
  <conditionalFormatting sqref="D674">
    <cfRule type="duplicateValues" dxfId="216" priority="198"/>
    <cfRule type="duplicateValues" dxfId="215" priority="199"/>
    <cfRule type="duplicateValues" dxfId="214" priority="200"/>
    <cfRule type="duplicateValues" dxfId="213" priority="201"/>
  </conditionalFormatting>
  <conditionalFormatting sqref="D674">
    <cfRule type="duplicateValues" dxfId="212" priority="202"/>
  </conditionalFormatting>
  <conditionalFormatting sqref="D674">
    <cfRule type="duplicateValues" dxfId="211" priority="203"/>
  </conditionalFormatting>
  <conditionalFormatting sqref="D674">
    <cfRule type="duplicateValues" dxfId="210" priority="204"/>
    <cfRule type="cellIs" dxfId="209" priority="205" operator="equal">
      <formula>26925528070</formula>
    </cfRule>
  </conditionalFormatting>
  <conditionalFormatting sqref="D675">
    <cfRule type="cellIs" dxfId="208" priority="186" operator="equal">
      <formula>26925528070</formula>
    </cfRule>
  </conditionalFormatting>
  <conditionalFormatting sqref="D675">
    <cfRule type="duplicateValues" dxfId="207" priority="187"/>
  </conditionalFormatting>
  <conditionalFormatting sqref="D675">
    <cfRule type="duplicateValues" dxfId="206" priority="188"/>
    <cfRule type="duplicateValues" dxfId="205" priority="189"/>
    <cfRule type="duplicateValues" dxfId="204" priority="190"/>
    <cfRule type="duplicateValues" dxfId="203" priority="191"/>
  </conditionalFormatting>
  <conditionalFormatting sqref="D675">
    <cfRule type="duplicateValues" dxfId="202" priority="192"/>
  </conditionalFormatting>
  <conditionalFormatting sqref="D675">
    <cfRule type="duplicateValues" dxfId="201" priority="193"/>
  </conditionalFormatting>
  <conditionalFormatting sqref="D675">
    <cfRule type="duplicateValues" dxfId="200" priority="194"/>
    <cfRule type="cellIs" dxfId="199" priority="195" operator="equal">
      <formula>26925528070</formula>
    </cfRule>
  </conditionalFormatting>
  <conditionalFormatting sqref="D676">
    <cfRule type="cellIs" dxfId="198" priority="176" operator="equal">
      <formula>26925528070</formula>
    </cfRule>
  </conditionalFormatting>
  <conditionalFormatting sqref="D676">
    <cfRule type="duplicateValues" dxfId="197" priority="177"/>
  </conditionalFormatting>
  <conditionalFormatting sqref="D676">
    <cfRule type="duplicateValues" dxfId="196" priority="178"/>
    <cfRule type="duplicateValues" dxfId="195" priority="179"/>
    <cfRule type="duplicateValues" dxfId="194" priority="180"/>
    <cfRule type="duplicateValues" dxfId="193" priority="181"/>
  </conditionalFormatting>
  <conditionalFormatting sqref="D676">
    <cfRule type="duplicateValues" dxfId="192" priority="182"/>
  </conditionalFormatting>
  <conditionalFormatting sqref="D676">
    <cfRule type="duplicateValues" dxfId="191" priority="183"/>
  </conditionalFormatting>
  <conditionalFormatting sqref="D676">
    <cfRule type="duplicateValues" dxfId="190" priority="184"/>
    <cfRule type="cellIs" dxfId="189" priority="185" operator="equal">
      <formula>26925528070</formula>
    </cfRule>
  </conditionalFormatting>
  <conditionalFormatting sqref="D677">
    <cfRule type="cellIs" dxfId="188" priority="156" operator="equal">
      <formula>26925528070</formula>
    </cfRule>
  </conditionalFormatting>
  <conditionalFormatting sqref="D677">
    <cfRule type="duplicateValues" dxfId="187" priority="157"/>
  </conditionalFormatting>
  <conditionalFormatting sqref="D677">
    <cfRule type="duplicateValues" dxfId="186" priority="158"/>
    <cfRule type="duplicateValues" dxfId="185" priority="159"/>
    <cfRule type="duplicateValues" dxfId="184" priority="160"/>
    <cfRule type="duplicateValues" dxfId="183" priority="161"/>
  </conditionalFormatting>
  <conditionalFormatting sqref="D677">
    <cfRule type="duplicateValues" dxfId="182" priority="162"/>
  </conditionalFormatting>
  <conditionalFormatting sqref="D677">
    <cfRule type="duplicateValues" dxfId="181" priority="163"/>
  </conditionalFormatting>
  <conditionalFormatting sqref="D677">
    <cfRule type="duplicateValues" dxfId="180" priority="164"/>
    <cfRule type="cellIs" dxfId="179" priority="165" operator="equal">
      <formula>26925528070</formula>
    </cfRule>
  </conditionalFormatting>
  <conditionalFormatting sqref="D678">
    <cfRule type="cellIs" dxfId="178" priority="146" operator="equal">
      <formula>26925528070</formula>
    </cfRule>
  </conditionalFormatting>
  <conditionalFormatting sqref="D678">
    <cfRule type="duplicateValues" dxfId="177" priority="147"/>
  </conditionalFormatting>
  <conditionalFormatting sqref="D678">
    <cfRule type="duplicateValues" dxfId="176" priority="148"/>
    <cfRule type="duplicateValues" dxfId="175" priority="149"/>
    <cfRule type="duplicateValues" dxfId="174" priority="150"/>
    <cfRule type="duplicateValues" dxfId="173" priority="151"/>
  </conditionalFormatting>
  <conditionalFormatting sqref="D678">
    <cfRule type="duplicateValues" dxfId="172" priority="152"/>
  </conditionalFormatting>
  <conditionalFormatting sqref="D678">
    <cfRule type="duplicateValues" dxfId="171" priority="153"/>
  </conditionalFormatting>
  <conditionalFormatting sqref="D678">
    <cfRule type="duplicateValues" dxfId="170" priority="154"/>
    <cfRule type="cellIs" dxfId="169" priority="155" operator="equal">
      <formula>26925528070</formula>
    </cfRule>
  </conditionalFormatting>
  <conditionalFormatting sqref="D679">
    <cfRule type="cellIs" dxfId="168" priority="136" operator="equal">
      <formula>26925528070</formula>
    </cfRule>
  </conditionalFormatting>
  <conditionalFormatting sqref="D679">
    <cfRule type="duplicateValues" dxfId="167" priority="137"/>
  </conditionalFormatting>
  <conditionalFormatting sqref="D679">
    <cfRule type="duplicateValues" dxfId="166" priority="138"/>
    <cfRule type="duplicateValues" dxfId="165" priority="139"/>
    <cfRule type="duplicateValues" dxfId="164" priority="140"/>
    <cfRule type="duplicateValues" dxfId="163" priority="141"/>
  </conditionalFormatting>
  <conditionalFormatting sqref="D679">
    <cfRule type="duplicateValues" dxfId="162" priority="142"/>
  </conditionalFormatting>
  <conditionalFormatting sqref="D679">
    <cfRule type="duplicateValues" dxfId="161" priority="143"/>
  </conditionalFormatting>
  <conditionalFormatting sqref="D679">
    <cfRule type="duplicateValues" dxfId="160" priority="144"/>
    <cfRule type="cellIs" dxfId="159" priority="145" operator="equal">
      <formula>26925528070</formula>
    </cfRule>
  </conditionalFormatting>
  <conditionalFormatting sqref="D680">
    <cfRule type="cellIs" dxfId="158" priority="126" operator="equal">
      <formula>26925528070</formula>
    </cfRule>
  </conditionalFormatting>
  <conditionalFormatting sqref="D680">
    <cfRule type="duplicateValues" dxfId="157" priority="127"/>
  </conditionalFormatting>
  <conditionalFormatting sqref="D680">
    <cfRule type="duplicateValues" dxfId="156" priority="128"/>
    <cfRule type="duplicateValues" dxfId="155" priority="129"/>
    <cfRule type="duplicateValues" dxfId="154" priority="130"/>
    <cfRule type="duplicateValues" dxfId="153" priority="131"/>
  </conditionalFormatting>
  <conditionalFormatting sqref="D680">
    <cfRule type="duplicateValues" dxfId="152" priority="132"/>
  </conditionalFormatting>
  <conditionalFormatting sqref="D680">
    <cfRule type="duplicateValues" dxfId="151" priority="133"/>
  </conditionalFormatting>
  <conditionalFormatting sqref="D680">
    <cfRule type="duplicateValues" dxfId="150" priority="134"/>
    <cfRule type="cellIs" dxfId="149" priority="135" operator="equal">
      <formula>26925528070</formula>
    </cfRule>
  </conditionalFormatting>
  <conditionalFormatting sqref="D681">
    <cfRule type="cellIs" dxfId="148" priority="116" operator="equal">
      <formula>26925528070</formula>
    </cfRule>
  </conditionalFormatting>
  <conditionalFormatting sqref="D681">
    <cfRule type="duplicateValues" dxfId="147" priority="117"/>
  </conditionalFormatting>
  <conditionalFormatting sqref="D681">
    <cfRule type="duplicateValues" dxfId="146" priority="118"/>
    <cfRule type="duplicateValues" dxfId="145" priority="119"/>
    <cfRule type="duplicateValues" dxfId="144" priority="120"/>
    <cfRule type="duplicateValues" dxfId="143" priority="121"/>
  </conditionalFormatting>
  <conditionalFormatting sqref="D681">
    <cfRule type="duplicateValues" dxfId="142" priority="122"/>
  </conditionalFormatting>
  <conditionalFormatting sqref="D681">
    <cfRule type="duplicateValues" dxfId="141" priority="123"/>
  </conditionalFormatting>
  <conditionalFormatting sqref="D681">
    <cfRule type="duplicateValues" dxfId="140" priority="124"/>
    <cfRule type="cellIs" dxfId="139" priority="125" operator="equal">
      <formula>26925528070</formula>
    </cfRule>
  </conditionalFormatting>
  <conditionalFormatting sqref="D682">
    <cfRule type="cellIs" dxfId="138" priority="106" operator="equal">
      <formula>26925528070</formula>
    </cfRule>
  </conditionalFormatting>
  <conditionalFormatting sqref="D682">
    <cfRule type="duplicateValues" dxfId="137" priority="107"/>
  </conditionalFormatting>
  <conditionalFormatting sqref="D682">
    <cfRule type="duplicateValues" dxfId="136" priority="108"/>
    <cfRule type="duplicateValues" dxfId="135" priority="109"/>
    <cfRule type="duplicateValues" dxfId="134" priority="110"/>
    <cfRule type="duplicateValues" dxfId="133" priority="111"/>
  </conditionalFormatting>
  <conditionalFormatting sqref="D682">
    <cfRule type="duplicateValues" dxfId="132" priority="112"/>
  </conditionalFormatting>
  <conditionalFormatting sqref="D682">
    <cfRule type="duplicateValues" dxfId="131" priority="113"/>
  </conditionalFormatting>
  <conditionalFormatting sqref="D682">
    <cfRule type="duplicateValues" dxfId="130" priority="114"/>
    <cfRule type="cellIs" dxfId="129" priority="115" operator="equal">
      <formula>26925528070</formula>
    </cfRule>
  </conditionalFormatting>
  <conditionalFormatting sqref="D683">
    <cfRule type="cellIs" dxfId="128" priority="96" operator="equal">
      <formula>26925528070</formula>
    </cfRule>
  </conditionalFormatting>
  <conditionalFormatting sqref="D683">
    <cfRule type="duplicateValues" dxfId="127" priority="97"/>
  </conditionalFormatting>
  <conditionalFormatting sqref="D683">
    <cfRule type="duplicateValues" dxfId="126" priority="98"/>
    <cfRule type="duplicateValues" dxfId="125" priority="99"/>
    <cfRule type="duplicateValues" dxfId="124" priority="100"/>
    <cfRule type="duplicateValues" dxfId="123" priority="101"/>
  </conditionalFormatting>
  <conditionalFormatting sqref="D683">
    <cfRule type="duplicateValues" dxfId="122" priority="102"/>
  </conditionalFormatting>
  <conditionalFormatting sqref="D683">
    <cfRule type="duplicateValues" dxfId="121" priority="103"/>
  </conditionalFormatting>
  <conditionalFormatting sqref="D683">
    <cfRule type="duplicateValues" dxfId="120" priority="104"/>
    <cfRule type="cellIs" dxfId="119" priority="105" operator="equal">
      <formula>26925528070</formula>
    </cfRule>
  </conditionalFormatting>
  <conditionalFormatting sqref="D684">
    <cfRule type="cellIs" dxfId="118" priority="86" operator="equal">
      <formula>26925528070</formula>
    </cfRule>
  </conditionalFormatting>
  <conditionalFormatting sqref="D684">
    <cfRule type="duplicateValues" dxfId="117" priority="87"/>
  </conditionalFormatting>
  <conditionalFormatting sqref="D684">
    <cfRule type="duplicateValues" dxfId="116" priority="88"/>
    <cfRule type="duplicateValues" dxfId="115" priority="89"/>
    <cfRule type="duplicateValues" dxfId="114" priority="90"/>
    <cfRule type="duplicateValues" dxfId="113" priority="91"/>
  </conditionalFormatting>
  <conditionalFormatting sqref="D684">
    <cfRule type="duplicateValues" dxfId="112" priority="92"/>
  </conditionalFormatting>
  <conditionalFormatting sqref="D684">
    <cfRule type="duplicateValues" dxfId="111" priority="93"/>
  </conditionalFormatting>
  <conditionalFormatting sqref="D684">
    <cfRule type="duplicateValues" dxfId="110" priority="94"/>
    <cfRule type="cellIs" dxfId="109" priority="95" operator="equal">
      <formula>26925528070</formula>
    </cfRule>
  </conditionalFormatting>
  <conditionalFormatting sqref="D685">
    <cfRule type="cellIs" dxfId="108" priority="76" operator="equal">
      <formula>26925528070</formula>
    </cfRule>
  </conditionalFormatting>
  <conditionalFormatting sqref="D685">
    <cfRule type="duplicateValues" dxfId="107" priority="77"/>
  </conditionalFormatting>
  <conditionalFormatting sqref="D685">
    <cfRule type="duplicateValues" dxfId="106" priority="78"/>
    <cfRule type="duplicateValues" dxfId="105" priority="79"/>
    <cfRule type="duplicateValues" dxfId="104" priority="80"/>
    <cfRule type="duplicateValues" dxfId="103" priority="81"/>
  </conditionalFormatting>
  <conditionalFormatting sqref="D685">
    <cfRule type="duplicateValues" dxfId="102" priority="82"/>
  </conditionalFormatting>
  <conditionalFormatting sqref="D685">
    <cfRule type="duplicateValues" dxfId="101" priority="83"/>
  </conditionalFormatting>
  <conditionalFormatting sqref="D685">
    <cfRule type="duplicateValues" dxfId="100" priority="84"/>
    <cfRule type="cellIs" dxfId="99" priority="85" operator="equal">
      <formula>26925528070</formula>
    </cfRule>
  </conditionalFormatting>
  <conditionalFormatting sqref="D686">
    <cfRule type="duplicateValues" dxfId="98" priority="61"/>
  </conditionalFormatting>
  <conditionalFormatting sqref="D686">
    <cfRule type="duplicateValues" dxfId="97" priority="57"/>
    <cfRule type="duplicateValues" dxfId="96" priority="58"/>
    <cfRule type="duplicateValues" dxfId="95" priority="59"/>
    <cfRule type="duplicateValues" dxfId="94" priority="60"/>
  </conditionalFormatting>
  <conditionalFormatting sqref="D686">
    <cfRule type="duplicateValues" dxfId="93" priority="62"/>
  </conditionalFormatting>
  <conditionalFormatting sqref="D686">
    <cfRule type="duplicateValues" dxfId="92" priority="63"/>
    <cfRule type="duplicateValues" dxfId="91" priority="64"/>
    <cfRule type="duplicateValues" dxfId="90" priority="65"/>
    <cfRule type="duplicateValues" dxfId="89" priority="66"/>
  </conditionalFormatting>
  <conditionalFormatting sqref="D686">
    <cfRule type="cellIs" dxfId="88" priority="56" operator="equal">
      <formula>26925528070</formula>
    </cfRule>
  </conditionalFormatting>
  <conditionalFormatting sqref="D686">
    <cfRule type="duplicateValues" dxfId="87" priority="67"/>
  </conditionalFormatting>
  <conditionalFormatting sqref="D686">
    <cfRule type="duplicateValues" dxfId="86" priority="68"/>
    <cfRule type="duplicateValues" dxfId="85" priority="69"/>
    <cfRule type="duplicateValues" dxfId="84" priority="70"/>
    <cfRule type="duplicateValues" dxfId="83" priority="71"/>
  </conditionalFormatting>
  <conditionalFormatting sqref="D686">
    <cfRule type="duplicateValues" dxfId="82" priority="72"/>
  </conditionalFormatting>
  <conditionalFormatting sqref="D686">
    <cfRule type="duplicateValues" dxfId="81" priority="73"/>
  </conditionalFormatting>
  <conditionalFormatting sqref="D686">
    <cfRule type="duplicateValues" dxfId="80" priority="74"/>
    <cfRule type="cellIs" dxfId="79" priority="75" operator="equal">
      <formula>26925528070</formula>
    </cfRule>
  </conditionalFormatting>
  <conditionalFormatting sqref="D687">
    <cfRule type="cellIs" dxfId="78" priority="46" operator="equal">
      <formula>26925528070</formula>
    </cfRule>
  </conditionalFormatting>
  <conditionalFormatting sqref="D687">
    <cfRule type="cellIs" dxfId="77" priority="45" operator="equal">
      <formula>27765551434</formula>
    </cfRule>
  </conditionalFormatting>
  <conditionalFormatting sqref="D687">
    <cfRule type="duplicateValues" dxfId="76" priority="47"/>
  </conditionalFormatting>
  <conditionalFormatting sqref="D687">
    <cfRule type="duplicateValues" dxfId="75" priority="48"/>
    <cfRule type="duplicateValues" dxfId="74" priority="49"/>
    <cfRule type="duplicateValues" dxfId="73" priority="50"/>
    <cfRule type="duplicateValues" dxfId="72" priority="51"/>
  </conditionalFormatting>
  <conditionalFormatting sqref="D687">
    <cfRule type="duplicateValues" dxfId="71" priority="52"/>
  </conditionalFormatting>
  <conditionalFormatting sqref="D687">
    <cfRule type="duplicateValues" dxfId="70" priority="53"/>
  </conditionalFormatting>
  <conditionalFormatting sqref="D687">
    <cfRule type="duplicateValues" dxfId="69" priority="54"/>
    <cfRule type="cellIs" dxfId="68" priority="55" operator="equal">
      <formula>26925528070</formula>
    </cfRule>
  </conditionalFormatting>
  <conditionalFormatting sqref="D688">
    <cfRule type="cellIs" dxfId="67" priority="35" operator="equal">
      <formula>26925528070</formula>
    </cfRule>
  </conditionalFormatting>
  <conditionalFormatting sqref="D688">
    <cfRule type="cellIs" dxfId="66" priority="34" operator="equal">
      <formula>27765551434</formula>
    </cfRule>
  </conditionalFormatting>
  <conditionalFormatting sqref="D688">
    <cfRule type="duplicateValues" dxfId="65" priority="36"/>
  </conditionalFormatting>
  <conditionalFormatting sqref="D688">
    <cfRule type="duplicateValues" dxfId="64" priority="37"/>
    <cfRule type="duplicateValues" dxfId="63" priority="38"/>
    <cfRule type="duplicateValues" dxfId="62" priority="39"/>
    <cfRule type="duplicateValues" dxfId="61" priority="40"/>
  </conditionalFormatting>
  <conditionalFormatting sqref="D688">
    <cfRule type="duplicateValues" dxfId="60" priority="41"/>
  </conditionalFormatting>
  <conditionalFormatting sqref="D688">
    <cfRule type="duplicateValues" dxfId="59" priority="42"/>
  </conditionalFormatting>
  <conditionalFormatting sqref="D688">
    <cfRule type="duplicateValues" dxfId="58" priority="43"/>
    <cfRule type="cellIs" dxfId="57" priority="44" operator="equal">
      <formula>26925528070</formula>
    </cfRule>
  </conditionalFormatting>
  <conditionalFormatting sqref="D689">
    <cfRule type="cellIs" dxfId="56" priority="24" operator="equal">
      <formula>26925528070</formula>
    </cfRule>
  </conditionalFormatting>
  <conditionalFormatting sqref="D689">
    <cfRule type="cellIs" dxfId="55" priority="23" operator="equal">
      <formula>27765551434</formula>
    </cfRule>
  </conditionalFormatting>
  <conditionalFormatting sqref="D689">
    <cfRule type="duplicateValues" dxfId="54" priority="25"/>
  </conditionalFormatting>
  <conditionalFormatting sqref="D689">
    <cfRule type="duplicateValues" dxfId="53" priority="26"/>
    <cfRule type="duplicateValues" dxfId="52" priority="27"/>
    <cfRule type="duplicateValues" dxfId="51" priority="28"/>
    <cfRule type="duplicateValues" dxfId="50" priority="29"/>
  </conditionalFormatting>
  <conditionalFormatting sqref="D689">
    <cfRule type="duplicateValues" dxfId="49" priority="30"/>
  </conditionalFormatting>
  <conditionalFormatting sqref="D689">
    <cfRule type="duplicateValues" dxfId="48" priority="31"/>
  </conditionalFormatting>
  <conditionalFormatting sqref="D689">
    <cfRule type="duplicateValues" dxfId="47" priority="32"/>
    <cfRule type="cellIs" dxfId="46" priority="33" operator="equal">
      <formula>26925528070</formula>
    </cfRule>
  </conditionalFormatting>
  <conditionalFormatting sqref="D690">
    <cfRule type="cellIs" dxfId="45" priority="13" operator="equal">
      <formula>26925528070</formula>
    </cfRule>
  </conditionalFormatting>
  <conditionalFormatting sqref="D690">
    <cfRule type="duplicateValues" dxfId="44" priority="14"/>
  </conditionalFormatting>
  <conditionalFormatting sqref="D690">
    <cfRule type="duplicateValues" dxfId="43" priority="15"/>
    <cfRule type="duplicateValues" dxfId="42" priority="16"/>
    <cfRule type="duplicateValues" dxfId="41" priority="17"/>
    <cfRule type="duplicateValues" dxfId="40" priority="18"/>
  </conditionalFormatting>
  <conditionalFormatting sqref="D690">
    <cfRule type="duplicateValues" dxfId="39" priority="19"/>
  </conditionalFormatting>
  <conditionalFormatting sqref="D690">
    <cfRule type="duplicateValues" dxfId="38" priority="20"/>
  </conditionalFormatting>
  <conditionalFormatting sqref="D690">
    <cfRule type="duplicateValues" dxfId="37" priority="21"/>
    <cfRule type="cellIs" dxfId="36" priority="22" operator="equal">
      <formula>26925528070</formula>
    </cfRule>
  </conditionalFormatting>
  <conditionalFormatting sqref="D692">
    <cfRule type="cellIs" dxfId="35" priority="3" operator="equal">
      <formula>26925528070</formula>
    </cfRule>
  </conditionalFormatting>
  <conditionalFormatting sqref="D692">
    <cfRule type="duplicateValues" dxfId="34" priority="4"/>
  </conditionalFormatting>
  <conditionalFormatting sqref="D692">
    <cfRule type="duplicateValues" dxfId="33" priority="5"/>
    <cfRule type="duplicateValues" dxfId="32" priority="6"/>
    <cfRule type="duplicateValues" dxfId="31" priority="7"/>
    <cfRule type="duplicateValues" dxfId="30" priority="8"/>
  </conditionalFormatting>
  <conditionalFormatting sqref="D692">
    <cfRule type="duplicateValues" dxfId="29" priority="9"/>
  </conditionalFormatting>
  <conditionalFormatting sqref="D692">
    <cfRule type="duplicateValues" dxfId="28" priority="10"/>
  </conditionalFormatting>
  <conditionalFormatting sqref="D692">
    <cfRule type="duplicateValues" dxfId="27" priority="11"/>
    <cfRule type="cellIs" dxfId="26" priority="12" operator="equal">
      <formula>26925528070</formula>
    </cfRule>
  </conditionalFormatting>
  <conditionalFormatting sqref="D1:D1048576">
    <cfRule type="duplicateValues" dxfId="25" priority="1"/>
  </conditionalFormatting>
  <conditionalFormatting sqref="D693:D791">
    <cfRule type="duplicateValues" dxfId="24" priority="6055"/>
  </conditionalFormatting>
  <conditionalFormatting sqref="D693:D791">
    <cfRule type="duplicateValues" dxfId="23" priority="6056"/>
    <cfRule type="duplicateValues" dxfId="22" priority="6057"/>
    <cfRule type="duplicateValues" dxfId="21" priority="6058"/>
    <cfRule type="duplicateValues" dxfId="20" priority="6059"/>
  </conditionalFormatting>
  <conditionalFormatting sqref="D693:D791">
    <cfRule type="duplicateValues" dxfId="19" priority="6060"/>
    <cfRule type="cellIs" dxfId="18" priority="6061" operator="equal">
      <formula>26925528070</formula>
    </cfRule>
  </conditionalFormatting>
  <hyperlinks>
    <hyperlink ref="D682" r:id="rId1" tooltip="поиск всех организаций с ИНН 5030065004" display="http://www.list-org.com/search.php?type=inn&amp;val=5030065004"/>
  </hyperlinks>
  <pageMargins left="0" right="0" top="0.39370078740157483" bottom="0.39370078740157483" header="0.31496062992125984" footer="0.31496062992125984"/>
  <pageSetup paperSize="9" scale="18" fitToHeight="0"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3"/>
  <sheetViews>
    <sheetView topLeftCell="X1" workbookViewId="0">
      <selection activeCell="K8" sqref="K8"/>
    </sheetView>
  </sheetViews>
  <sheetFormatPr defaultRowHeight="15"/>
  <sheetData>
    <row r="2" spans="1:49" ht="127.5">
      <c r="B2" s="45" t="s">
        <v>396</v>
      </c>
      <c r="C2" s="12" t="s">
        <v>0</v>
      </c>
      <c r="D2" s="4" t="s">
        <v>1</v>
      </c>
      <c r="E2" s="4" t="s">
        <v>33</v>
      </c>
      <c r="F2" s="4" t="s">
        <v>34</v>
      </c>
      <c r="G2" s="4" t="s">
        <v>2</v>
      </c>
      <c r="H2" s="23" t="s">
        <v>427</v>
      </c>
      <c r="I2" s="23" t="s">
        <v>313</v>
      </c>
      <c r="J2" s="37" t="s">
        <v>3</v>
      </c>
      <c r="K2" s="24" t="s">
        <v>381</v>
      </c>
      <c r="L2" s="25" t="s">
        <v>412</v>
      </c>
      <c r="M2" s="35" t="s">
        <v>682</v>
      </c>
      <c r="N2" s="35" t="s">
        <v>681</v>
      </c>
      <c r="O2" s="42" t="s">
        <v>710</v>
      </c>
      <c r="P2" s="42" t="s">
        <v>711</v>
      </c>
      <c r="Q2" s="36" t="s">
        <v>311</v>
      </c>
      <c r="R2" s="36" t="s">
        <v>312</v>
      </c>
      <c r="S2" s="57" t="s">
        <v>392</v>
      </c>
      <c r="T2" s="57" t="s">
        <v>393</v>
      </c>
      <c r="U2" s="57" t="s">
        <v>394</v>
      </c>
      <c r="V2" s="57" t="s">
        <v>322</v>
      </c>
      <c r="W2" s="58" t="s">
        <v>319</v>
      </c>
      <c r="X2" s="58" t="s">
        <v>320</v>
      </c>
      <c r="Y2" s="53" t="s">
        <v>321</v>
      </c>
      <c r="Z2" s="59" t="s">
        <v>323</v>
      </c>
      <c r="AA2" s="54" t="s">
        <v>307</v>
      </c>
      <c r="AB2" s="54" t="s">
        <v>324</v>
      </c>
      <c r="AC2" s="55" t="s">
        <v>308</v>
      </c>
      <c r="AD2" s="56" t="s">
        <v>326</v>
      </c>
      <c r="AE2" s="26" t="s">
        <v>310</v>
      </c>
      <c r="AF2" s="27" t="s">
        <v>309</v>
      </c>
      <c r="AG2" s="51" t="s">
        <v>713</v>
      </c>
      <c r="AH2" s="46" t="s">
        <v>676</v>
      </c>
      <c r="AI2" s="46" t="s">
        <v>315</v>
      </c>
      <c r="AJ2" s="46" t="s">
        <v>316</v>
      </c>
      <c r="AK2" s="46" t="s">
        <v>317</v>
      </c>
      <c r="AL2" s="46" t="s">
        <v>318</v>
      </c>
      <c r="AM2" s="46" t="s">
        <v>325</v>
      </c>
      <c r="AN2" s="46" t="s">
        <v>391</v>
      </c>
      <c r="AO2" s="48" t="s">
        <v>714</v>
      </c>
      <c r="AP2" s="47" t="s">
        <v>712</v>
      </c>
      <c r="AQ2" s="28" t="s">
        <v>32</v>
      </c>
      <c r="AR2" s="26" t="s">
        <v>390</v>
      </c>
      <c r="AS2" s="62" t="s">
        <v>715</v>
      </c>
      <c r="AT2" s="60" t="s">
        <v>716</v>
      </c>
      <c r="AU2" s="31" t="s">
        <v>395</v>
      </c>
      <c r="AV2" s="61" t="s">
        <v>439</v>
      </c>
    </row>
    <row r="3" spans="1:49" ht="75">
      <c r="A3">
        <v>2014</v>
      </c>
      <c r="B3" s="22" t="s">
        <v>397</v>
      </c>
      <c r="C3" s="21">
        <v>4</v>
      </c>
      <c r="D3" s="21">
        <v>193</v>
      </c>
      <c r="E3" s="19" t="s">
        <v>8</v>
      </c>
      <c r="F3" s="19" t="s">
        <v>460</v>
      </c>
      <c r="G3" s="8">
        <v>5029103350</v>
      </c>
      <c r="H3" s="38">
        <v>1</v>
      </c>
      <c r="I3" s="41">
        <v>10418</v>
      </c>
      <c r="J3" s="39">
        <v>3</v>
      </c>
      <c r="K3" s="17">
        <v>0</v>
      </c>
      <c r="L3" s="29"/>
      <c r="M3" s="44">
        <v>7015.9290000000001</v>
      </c>
      <c r="N3" s="44">
        <v>110.42</v>
      </c>
      <c r="O3" s="40">
        <f>M3/12</f>
        <v>584.66075000000001</v>
      </c>
      <c r="P3" s="40">
        <f>N3/O3</f>
        <v>0.1888616603731309</v>
      </c>
      <c r="Q3" s="38">
        <v>4</v>
      </c>
      <c r="R3" s="38">
        <v>4</v>
      </c>
      <c r="S3" s="7">
        <v>0</v>
      </c>
      <c r="T3" s="7">
        <v>0</v>
      </c>
      <c r="U3" s="7">
        <v>0</v>
      </c>
      <c r="V3" s="7">
        <v>0</v>
      </c>
      <c r="W3" s="20">
        <v>0</v>
      </c>
      <c r="X3" s="20">
        <v>0</v>
      </c>
      <c r="Y3" s="13">
        <v>0</v>
      </c>
      <c r="Z3" s="14">
        <f>V3/I3*100</f>
        <v>0</v>
      </c>
      <c r="AA3" s="14">
        <f>S3/I3*100</f>
        <v>0</v>
      </c>
      <c r="AB3" s="14">
        <f>W3/I3</f>
        <v>0</v>
      </c>
      <c r="AC3" s="11">
        <v>0</v>
      </c>
      <c r="AD3" s="15">
        <f>R3/Q3*100</f>
        <v>100</v>
      </c>
      <c r="AE3" s="21">
        <f>IF(I3&gt;2500000,10,IF(AND(1000000&lt;I3,I3&lt;2499999),7,IF(AND(500000&lt;=I3,I3&lt;=999999),5,IF(AND(300000&lt;=I3,I3&lt;=499999),3,IF(AND(50000&lt;=I3,I3&lt;=299999),1,IF(AND(I3&lt;49999),0,"-"))))))</f>
        <v>0</v>
      </c>
      <c r="AF3" s="21">
        <f>IF(J3&gt;40,5,IF(AND(31&lt;=J3,J3&lt;=40),4,IF(AND(21&lt;=J3,J3&lt;=30),3,IF(AND(11&lt;=J3,J3&lt;=20),2,IF(AND(0&lt;=J3,J3&lt;=10),1,"-")))))</f>
        <v>1</v>
      </c>
      <c r="AG3" s="50">
        <v>6</v>
      </c>
      <c r="AH3" s="52">
        <v>6</v>
      </c>
      <c r="AI3" s="21">
        <f>IF(Z3&lt;0.0001,5,IF(AND(0.0001&lt;=Z3,Z3&lt;=0.00199),4,IF(AND(0.002&lt;=Z3,Z3&lt;=0.009999),3,IF(AND(0.01&lt;=Z3,Z3&lt;=0.4999),2,IF(AND(0.5&lt;=Z3,Z3&lt;=0.9999),1,IF(AND(Z3&gt;1),0,"-"))))))</f>
        <v>5</v>
      </c>
      <c r="AJ3" s="21">
        <f>IF(AA3&lt;0.0001,5,IF(AND(0.0001&lt;=AA3,AA3&lt;=0.00199),4,IF(AND(0.002&lt;=AA3,AA3&lt;=0.00999),3,IF(AND(0.01&lt;=AA3,AA3&lt;=0.4999),2,IF(AND(0.5&lt;=AA3,AA3&lt;=1),1,IF(AND(AA3&gt;1),0,"-"))))))</f>
        <v>5</v>
      </c>
      <c r="AK3" s="21">
        <f>IF(AB3&lt;0.0001,5,IF(AND(0.0001&lt;=AB3,AB3&lt;=0.0019),4,IF(AND(0.002&lt;=AB3,AB3&lt;=0.009),3,IF(AND(0.01&lt;=AB3,AB3&lt;=0.499),2,IF(AND(0.5&lt;=AB3,AB3&lt;=1),1,IF(AND(AB3&gt;1),0,"-"))))))</f>
        <v>5</v>
      </c>
      <c r="AL3" s="21">
        <f>IF(W3&lt;=0,5,IF(AND(100&lt;=Y3),4,IF(AND(70&lt;=Y3,Y3&lt;=100),3,IF(AND(40&lt;=Y3,Y3&lt;=70),2,IF(AND(1&lt;=Y3,Y3&lt;=40),1,IF(AND(0&lt;=Y3,Y3&lt;=0.99),0,"-"))))))</f>
        <v>5</v>
      </c>
      <c r="AM3" s="21">
        <f>IF(AC3&lt;=0,5,IF(AND(0.1&lt;=AC3,AC3&lt;=10.5),4,IF(AND(10.6&lt;=AC3,AC3&lt;=30.5),3,IF(AND(30.6&lt;=AC3,AC3&lt;=60.5),2,IF(AND(60.6&lt;=AC3,AC3&lt;=90.5),1,IF(AND(90.6&lt;=AC3,AC3&lt;=100),0,"-"))))))</f>
        <v>5</v>
      </c>
      <c r="AN3" s="21">
        <v>5</v>
      </c>
      <c r="AO3" s="49">
        <v>5</v>
      </c>
      <c r="AP3" s="32">
        <v>5</v>
      </c>
      <c r="AQ3" s="43"/>
      <c r="AR3" s="21">
        <f>IF(AD3=100,5,IF(AND(95&lt;=AD3,AD3&lt;=99.9),4,IF(AND(90&lt;=AD3,AD3&lt;=94.99),3,IF(AND(85&lt;=AD3,AD3&lt;=89.99),2,IF(AND(80&lt;=AD3,AD3&lt;=84.99),1,IF(AND(79.99&gt;=AD3),0,"-"))))))</f>
        <v>5</v>
      </c>
      <c r="AS3" s="63">
        <f>AE3+AF3+AH3+AI3+AJ3+AK3+AL3+AM3+AN3+AP3+AQ3+AR3</f>
        <v>47</v>
      </c>
      <c r="AT3" s="16">
        <v>39</v>
      </c>
      <c r="AU3" s="33">
        <v>41</v>
      </c>
      <c r="AV3" s="34">
        <v>40</v>
      </c>
      <c r="AW3" s="30"/>
    </row>
  </sheetData>
  <conditionalFormatting sqref="G3">
    <cfRule type="duplicateValues" dxfId="17" priority="18"/>
  </conditionalFormatting>
  <conditionalFormatting sqref="G3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G3">
    <cfRule type="duplicateValues" dxfId="12" priority="13"/>
  </conditionalFormatting>
  <conditionalFormatting sqref="G3">
    <cfRule type="duplicateValues" dxfId="11" priority="10"/>
    <cfRule type="cellIs" dxfId="10" priority="12" operator="equal">
      <formula>26925528070</formula>
    </cfRule>
  </conditionalFormatting>
  <conditionalFormatting sqref="G3">
    <cfRule type="cellIs" dxfId="9" priority="11" operator="equal">
      <formula>26925528070</formula>
    </cfRule>
  </conditionalFormatting>
  <conditionalFormatting sqref="G2">
    <cfRule type="duplicateValues" dxfId="8" priority="9"/>
  </conditionalFormatting>
  <conditionalFormatting sqref="G2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G2">
    <cfRule type="duplicateValues" dxfId="3" priority="4"/>
  </conditionalFormatting>
  <conditionalFormatting sqref="G2">
    <cfRule type="duplicateValues" dxfId="2" priority="3"/>
  </conditionalFormatting>
  <conditionalFormatting sqref="G2">
    <cfRule type="duplicateValues" dxfId="1" priority="1"/>
    <cfRule type="cellIs" dxfId="0" priority="2" operator="equal">
      <formula>26925528070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 год</vt:lpstr>
      <vt:lpstr>Лист1</vt:lpstr>
    </vt:vector>
  </TitlesOfParts>
  <Company>Госжилинспекция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v.pospelov</dc:creator>
  <cp:lastModifiedBy>office</cp:lastModifiedBy>
  <cp:lastPrinted>2016-03-09T11:56:01Z</cp:lastPrinted>
  <dcterms:created xsi:type="dcterms:W3CDTF">2014-03-27T10:59:49Z</dcterms:created>
  <dcterms:modified xsi:type="dcterms:W3CDTF">2016-03-28T09:53:43Z</dcterms:modified>
</cp:coreProperties>
</file>