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<sst xmlns="http://schemas.openxmlformats.org/spreadsheetml/2006/main" count="277" uniqueCount="186">
  <si>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</si>
  <si>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</si>
  <si>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</si>
  <si>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</si>
  <si>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</si>
  <si>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</si>
  <si>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</si>
  <si>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</si>
  <si>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</si>
  <si>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</si>
  <si>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</si>
  <si>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</si>
  <si>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</si>
  <si>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</si>
  <si>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</si>
  <si>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</si>
  <si>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</si>
  <si>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</si>
  <si>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</si>
  <si>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</si>
  <si>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</si>
  <si>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</si>
  <si>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</si>
  <si>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</si>
  <si>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</si>
  <si>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</si>
  <si>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</si>
  <si>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</si>
  <si>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</si>
  <si>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</si>
  <si>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</si>
  <si>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</si>
  <si>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</si>
  <si>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</si>
  <si>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</si>
  <si>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</si>
  <si>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</si>
  <si>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</si>
  <si>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</si>
  <si>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</si>
  <si>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</si>
  <si>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</si>
  <si>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</si>
  <si>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</si>
  <si>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</si>
  <si>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</si>
  <si>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</si>
  <si>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</si>
  <si>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</si>
  <si>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</si>
  <si>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</si>
  <si>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</si>
  <si>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</si>
  <si>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</si>
  <si>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</si>
  <si>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</si>
  <si>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</si>
  <si>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</si>
  <si>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</si>
  <si>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</si>
  <si>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</si>
  <si>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</si>
  <si>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</si>
  <si>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</si>
  <si>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</si>
  <si>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</si>
  <si>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</si>
  <si>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</si>
  <si>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</si>
  <si>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</si>
  <si>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</si>
  <si>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</si>
  <si>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</si>
  <si>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</si>
  <si>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</si>
  <si>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</si>
  <si>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</si>
  <si>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</si>
  <si>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</si>
  <si>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</si>
  <si>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</si>
  <si>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</si>
  <si>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</si>
  <si>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</si>
  <si>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</si>
  <si>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</si>
  <si>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</si>
  <si>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</si>
  <si>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</si>
  <si>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</si>
  <si>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</si>
  <si>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</si>
  <si>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</si>
  <si>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</si>
  <si>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</si>
  <si>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</si>
  <si>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</si>
  <si>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</si>
  <si>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</si>
  <si>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</si>
  <si>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</si>
  <si>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</si>
  <si>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</si>
  <si>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</si>
  <si>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</si>
  <si>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</si>
  <si>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</si>
  <si>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</si>
  <si>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</si>
  <si>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</si>
  <si>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</si>
  <si>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</si>
  <si>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</si>
  <si>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</si>
  <si>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</si>
  <si>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</si>
  <si>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</si>
  <si>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</si>
  <si>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</si>
  <si>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</si>
  <si>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</si>
  <si>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</si>
  <si>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</si>
  <si>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</si>
  <si>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</si>
  <si>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</si>
  <si>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</si>
  <si>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</si>
  <si>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</si>
  <si>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</si>
  <si>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</si>
  <si>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</si>
  <si>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</si>
  <si>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</si>
  <si>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</si>
  <si>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</si>
  <si>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</si>
  <si>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</si>
  <si>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</si>
  <si>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</si>
  <si>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</si>
  <si>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</si>
  <si>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</si>
  <si>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</si>
  <si>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</si>
  <si>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</si>
  <si>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</si>
  <si>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</si>
  <si>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</si>
  <si>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</si>
  <si>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</si>
  <si>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</si>
  <si>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</si>
  <si>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</si>
  <si>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</si>
  <si>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</si>
  <si>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</si>
  <si>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</si>
  <si>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</si>
  <si>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</si>
  <si>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</si>
  <si>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</si>
  <si>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</si>
  <si>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</si>
  <si>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</si>
  <si>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</si>
  <si>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</si>
  <si>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</si>
  <si>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</si>
  <si>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</si>
  <si>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</si>
  <si>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</si>
  <si>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</si>
  <si>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</si>
  <si>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</si>
  <si>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</si>
  <si>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 xml:space="preserve">Свердлова </t>
  </si>
  <si>
    <t>25а</t>
  </si>
  <si>
    <t>замки зам</t>
  </si>
  <si>
    <t>кв.м.</t>
  </si>
  <si>
    <t>зам.эл.ламп</t>
  </si>
  <si>
    <t>окр.вводов</t>
  </si>
  <si>
    <t>окр.дет.пл</t>
  </si>
  <si>
    <t>побел.дер</t>
  </si>
  <si>
    <t xml:space="preserve"> 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</si>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</sst>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9"/>
  <sheetViews>
    <sheetView tabSelected="1" zoomScalePageLayoutView="0" workbookViewId="0" topLeftCell="A1">
      <selection activeCell="E190" sqref="E190"/>
    </sheetView>
  </sheetViews>
  <sheetFormatPr defaultColWidth="9.140625" defaultRowHeight="12.75"/>
  <cols>
    <col min="1" max="1" width="18.421875" style="0" customWidth="1"/>
    <col min="2" max="2" width="11.28125" style="0" customWidth="1"/>
    <col min="3" max="3" width="13.00390625" style="0" customWidth="1"/>
    <col min="4" max="4" width="13.421875" style="0" customWidth="1"/>
    <col min="5" max="5" width="11.28125" style="0" customWidth="1"/>
    <col min="6" max="6" width="12.8515625" style="0" customWidth="1"/>
  </cols>
  <sheetData>
    <row r="2" spans="1:5" ht="12.75">
      <c r="A2" s="76" t="s">
        <v>184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176</v>
      </c>
      <c r="C4" s="103"/>
      <c r="D4" s="103"/>
      <c r="E4" s="103"/>
      <c r="F4" s="103"/>
    </row>
    <row r="5" spans="1:6" ht="12.75">
      <c r="A5" s="3" t="s">
        <v>2</v>
      </c>
      <c r="B5" s="104" t="s">
        <v>177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02">
        <v>1967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269.6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398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550</v>
      </c>
      <c r="E16" s="99"/>
      <c r="F16" s="85"/>
    </row>
    <row r="17" spans="1:6" ht="12.75">
      <c r="A17" s="4" t="s">
        <v>14</v>
      </c>
      <c r="B17" s="5"/>
      <c r="C17" s="6"/>
      <c r="D17" s="6">
        <v>318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3246.2</v>
      </c>
      <c r="E19" s="99"/>
      <c r="F19" s="85"/>
    </row>
    <row r="20" spans="1:6" ht="12.75">
      <c r="A20" s="4" t="s">
        <v>17</v>
      </c>
      <c r="B20" s="5"/>
      <c r="C20" s="6"/>
      <c r="D20" s="6" t="s">
        <v>175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863.8</v>
      </c>
      <c r="E22" s="99"/>
      <c r="F22" s="85"/>
    </row>
    <row r="23" spans="1:6" ht="108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155</v>
      </c>
      <c r="F25" s="86" t="s">
        <v>156</v>
      </c>
    </row>
    <row r="26" spans="1:6" ht="24">
      <c r="A26" s="17" t="s">
        <v>25</v>
      </c>
      <c r="B26" s="105">
        <v>3246.2</v>
      </c>
      <c r="C26" s="106"/>
      <c r="D26" s="106"/>
      <c r="E26" s="106"/>
      <c r="F26" s="107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287917.45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157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157</v>
      </c>
    </row>
    <row r="32" spans="1:6" ht="12.75">
      <c r="A32" s="19" t="s">
        <v>30</v>
      </c>
      <c r="B32" s="20"/>
      <c r="C32" s="25"/>
      <c r="D32" s="25">
        <v>4626.84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169196.21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170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6">
      <c r="A46" s="2" t="s">
        <v>43</v>
      </c>
      <c r="B46" s="13"/>
      <c r="C46" s="13"/>
      <c r="D46" s="13">
        <v>11518.73</v>
      </c>
      <c r="E46" s="89"/>
      <c r="F46" s="87" t="s">
        <v>171</v>
      </c>
    </row>
    <row r="47" spans="1:6" ht="24">
      <c r="A47" s="2" t="s">
        <v>44</v>
      </c>
      <c r="B47" s="13"/>
      <c r="C47" s="13"/>
      <c r="D47" s="13"/>
      <c r="E47" s="90"/>
      <c r="F47" s="90" t="s">
        <v>172</v>
      </c>
    </row>
    <row r="48" spans="1:6" ht="24">
      <c r="A48" s="2" t="s">
        <v>45</v>
      </c>
      <c r="B48" s="13"/>
      <c r="C48" s="13"/>
      <c r="D48" s="13"/>
      <c r="E48" s="90"/>
      <c r="F48" s="90" t="s">
        <v>157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173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174</v>
      </c>
    </row>
    <row r="51" spans="1:6" ht="12.75">
      <c r="A51" s="31" t="s">
        <v>183</v>
      </c>
      <c r="B51" s="13" t="s">
        <v>179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163</v>
      </c>
      <c r="B54" s="22"/>
      <c r="C54" s="25"/>
      <c r="D54" s="13">
        <v>148221.49</v>
      </c>
      <c r="E54" s="90"/>
      <c r="F54" s="87" t="s">
        <v>157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252339.21</v>
      </c>
      <c r="E57" s="89"/>
      <c r="F57" s="89"/>
    </row>
    <row r="58" spans="1:6" ht="12.75">
      <c r="A58" s="19" t="s">
        <v>50</v>
      </c>
      <c r="B58" s="20"/>
      <c r="C58" s="20"/>
      <c r="D58" s="20">
        <v>0.6</v>
      </c>
      <c r="E58" s="89"/>
      <c r="F58" s="89"/>
    </row>
    <row r="59" spans="1:6" ht="12.75">
      <c r="A59" s="21" t="s">
        <v>51</v>
      </c>
      <c r="B59" s="22"/>
      <c r="C59" s="22"/>
      <c r="D59" s="22">
        <v>0.24</v>
      </c>
      <c r="E59" s="89"/>
      <c r="F59" s="89"/>
    </row>
    <row r="60" spans="1:6" ht="24">
      <c r="A60" s="21" t="s">
        <v>52</v>
      </c>
      <c r="B60" s="22"/>
      <c r="C60" s="22"/>
      <c r="D60" s="22">
        <v>0.36</v>
      </c>
      <c r="E60" s="89"/>
      <c r="F60" s="89"/>
    </row>
    <row r="61" spans="1:6" ht="24">
      <c r="A61" s="19" t="s">
        <v>53</v>
      </c>
      <c r="B61" s="20"/>
      <c r="C61" s="20"/>
      <c r="D61" s="20">
        <v>190081.14</v>
      </c>
      <c r="E61" s="90"/>
      <c r="F61" s="90" t="s">
        <v>157</v>
      </c>
    </row>
    <row r="62" spans="1:6" ht="12.75">
      <c r="A62" s="21" t="s">
        <v>51</v>
      </c>
      <c r="B62" s="22"/>
      <c r="C62" s="25"/>
      <c r="D62" s="25">
        <v>76032.46</v>
      </c>
      <c r="E62" s="90"/>
      <c r="F62" s="90" t="s">
        <v>157</v>
      </c>
    </row>
    <row r="63" spans="1:6" ht="24">
      <c r="A63" s="21" t="s">
        <v>52</v>
      </c>
      <c r="B63" s="22"/>
      <c r="C63" s="25"/>
      <c r="D63" s="25">
        <v>114048.68</v>
      </c>
      <c r="E63" s="90"/>
      <c r="F63" s="90" t="s">
        <v>157</v>
      </c>
    </row>
    <row r="64" spans="1:6" ht="12.75">
      <c r="A64" s="19" t="s">
        <v>29</v>
      </c>
      <c r="B64" s="20"/>
      <c r="C64" s="20"/>
      <c r="D64" s="20">
        <v>49801.26</v>
      </c>
      <c r="E64" s="90"/>
      <c r="F64" s="90" t="s">
        <v>157</v>
      </c>
    </row>
    <row r="65" spans="1:6" ht="12.75">
      <c r="A65" s="21" t="s">
        <v>51</v>
      </c>
      <c r="B65" s="22"/>
      <c r="C65" s="25"/>
      <c r="D65" s="25">
        <v>19920.5</v>
      </c>
      <c r="E65" s="90"/>
      <c r="F65" s="90" t="s">
        <v>157</v>
      </c>
    </row>
    <row r="66" spans="1:6" ht="24">
      <c r="A66" s="21" t="s">
        <v>52</v>
      </c>
      <c r="B66" s="22"/>
      <c r="C66" s="25"/>
      <c r="D66" s="25">
        <v>29880.76</v>
      </c>
      <c r="E66" s="90"/>
      <c r="F66" s="90" t="s">
        <v>157</v>
      </c>
    </row>
    <row r="67" spans="1:6" ht="12.75">
      <c r="A67" s="33" t="s">
        <v>30</v>
      </c>
      <c r="B67" s="33"/>
      <c r="C67" s="33"/>
      <c r="D67" s="33">
        <v>12456.81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>
        <v>10</v>
      </c>
      <c r="D71" s="64">
        <v>862</v>
      </c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169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6707.19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/>
      <c r="D93" s="64"/>
      <c r="E93" s="89"/>
      <c r="F93" s="89"/>
    </row>
    <row r="94" spans="1:6" ht="12.75">
      <c r="A94" s="36" t="s">
        <v>71</v>
      </c>
      <c r="B94" s="37" t="s">
        <v>63</v>
      </c>
      <c r="C94" s="64"/>
      <c r="D94" s="64"/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8" t="s">
        <v>80</v>
      </c>
      <c r="C96" s="64"/>
      <c r="D96" s="64"/>
      <c r="E96" s="89"/>
      <c r="F96" s="89"/>
    </row>
    <row r="97" spans="1:6" ht="12.75">
      <c r="A97" s="40" t="s">
        <v>81</v>
      </c>
      <c r="B97" s="109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181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/>
      <c r="D115" s="64"/>
      <c r="E115" s="89"/>
      <c r="F115" s="89"/>
    </row>
    <row r="116" spans="1:6" ht="12.75">
      <c r="A116" s="36" t="s">
        <v>100</v>
      </c>
      <c r="B116" s="35" t="s">
        <v>57</v>
      </c>
      <c r="C116" s="65"/>
      <c r="D116" s="65"/>
      <c r="E116" s="89"/>
      <c r="F116" s="89"/>
    </row>
    <row r="117" spans="1:6" ht="12.75">
      <c r="A117" s="34" t="s">
        <v>101</v>
      </c>
      <c r="B117" s="37"/>
      <c r="C117" s="71"/>
      <c r="D117" s="67"/>
      <c r="E117" s="89"/>
      <c r="F117" s="89"/>
    </row>
    <row r="118" spans="1:6" ht="12.75">
      <c r="A118" s="36" t="s">
        <v>102</v>
      </c>
      <c r="B118" s="35" t="s">
        <v>68</v>
      </c>
      <c r="C118" s="64">
        <v>10</v>
      </c>
      <c r="D118" s="64">
        <v>251.1</v>
      </c>
      <c r="E118" s="87"/>
      <c r="F118" s="89"/>
    </row>
    <row r="119" spans="1:6" ht="12.75">
      <c r="A119" s="36" t="s">
        <v>103</v>
      </c>
      <c r="B119" s="35" t="s">
        <v>89</v>
      </c>
      <c r="C119" s="64">
        <v>24</v>
      </c>
      <c r="D119" s="64">
        <v>981.24</v>
      </c>
      <c r="E119" s="89"/>
      <c r="F119" s="89"/>
    </row>
    <row r="120" spans="1:6" ht="12.75">
      <c r="A120" s="36" t="s">
        <v>180</v>
      </c>
      <c r="B120" s="35" t="s">
        <v>63</v>
      </c>
      <c r="C120" s="64">
        <v>45</v>
      </c>
      <c r="D120" s="64">
        <v>518</v>
      </c>
      <c r="E120" s="89"/>
      <c r="F120" s="89"/>
    </row>
    <row r="121" spans="1:6" ht="12.75">
      <c r="A121" s="44" t="s">
        <v>104</v>
      </c>
      <c r="B121" s="45" t="s">
        <v>63</v>
      </c>
      <c r="C121" s="64"/>
      <c r="D121" s="64"/>
      <c r="E121" s="89"/>
      <c r="F121" s="89"/>
    </row>
    <row r="122" spans="1:6" ht="12.75">
      <c r="A122" s="46" t="s">
        <v>105</v>
      </c>
      <c r="B122" s="43"/>
      <c r="C122" s="72"/>
      <c r="D122" s="68"/>
      <c r="E122" s="89"/>
      <c r="F122" s="89"/>
    </row>
    <row r="123" spans="1:6" ht="12.75">
      <c r="A123" s="42" t="s">
        <v>106</v>
      </c>
      <c r="B123" s="43" t="s">
        <v>70</v>
      </c>
      <c r="C123" s="64"/>
      <c r="D123" s="64"/>
      <c r="E123" s="89"/>
      <c r="F123" s="89"/>
    </row>
    <row r="124" spans="1:6" ht="12.75">
      <c r="A124" s="42" t="s">
        <v>107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108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109</v>
      </c>
      <c r="B126" s="43" t="s">
        <v>70</v>
      </c>
      <c r="C126" s="64"/>
      <c r="D126" s="64"/>
      <c r="E126" s="89"/>
      <c r="F126" s="89"/>
    </row>
    <row r="127" spans="1:6" ht="33.75">
      <c r="A127" s="47" t="s">
        <v>110</v>
      </c>
      <c r="B127" s="43"/>
      <c r="C127" s="64"/>
      <c r="D127" s="64"/>
      <c r="E127" s="89"/>
      <c r="F127" s="89"/>
    </row>
    <row r="128" spans="1:6" ht="45">
      <c r="A128" s="44" t="s">
        <v>111</v>
      </c>
      <c r="B128" s="45" t="s">
        <v>83</v>
      </c>
      <c r="C128" s="64"/>
      <c r="D128" s="64"/>
      <c r="E128" s="89"/>
      <c r="F128" s="89"/>
    </row>
    <row r="129" spans="1:6" ht="45">
      <c r="A129" s="48" t="s">
        <v>112</v>
      </c>
      <c r="B129" s="37" t="s">
        <v>113</v>
      </c>
      <c r="C129" s="64"/>
      <c r="D129" s="64"/>
      <c r="E129" s="89"/>
      <c r="F129" s="89"/>
    </row>
    <row r="130" spans="1:6" ht="12.75">
      <c r="A130" s="34" t="s">
        <v>114</v>
      </c>
      <c r="B130" s="20"/>
      <c r="C130" s="20"/>
      <c r="D130" s="20"/>
      <c r="E130" s="89"/>
      <c r="F130" s="89"/>
    </row>
    <row r="131" spans="1:6" ht="12.75">
      <c r="A131" s="49" t="s">
        <v>115</v>
      </c>
      <c r="B131" s="50" t="s">
        <v>57</v>
      </c>
      <c r="C131" s="51"/>
      <c r="D131" s="51"/>
      <c r="E131" s="89"/>
      <c r="F131" s="89"/>
    </row>
    <row r="132" spans="1:6" ht="22.5">
      <c r="A132" s="49" t="s">
        <v>116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117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118</v>
      </c>
      <c r="B134" s="50" t="s">
        <v>63</v>
      </c>
      <c r="C134" s="51"/>
      <c r="D134" s="51"/>
      <c r="E134" s="89"/>
      <c r="F134" s="89"/>
    </row>
    <row r="135" spans="1:6" ht="12.75">
      <c r="A135" s="49" t="s">
        <v>119</v>
      </c>
      <c r="B135" s="50" t="s">
        <v>63</v>
      </c>
      <c r="C135" s="51"/>
      <c r="D135" s="51"/>
      <c r="E135" s="89"/>
      <c r="F135" s="89"/>
    </row>
    <row r="136" spans="1:6" ht="22.5">
      <c r="A136" s="49" t="s">
        <v>120</v>
      </c>
      <c r="B136" s="50" t="s">
        <v>121</v>
      </c>
      <c r="C136" s="51"/>
      <c r="D136" s="51"/>
      <c r="E136" s="89"/>
      <c r="F136" s="89"/>
    </row>
    <row r="137" spans="1:6" ht="12.75">
      <c r="A137" s="49" t="s">
        <v>122</v>
      </c>
      <c r="B137" s="50" t="s">
        <v>63</v>
      </c>
      <c r="C137" s="51"/>
      <c r="D137" s="51"/>
      <c r="E137" s="89"/>
      <c r="F137" s="89"/>
    </row>
    <row r="138" spans="1:6" ht="22.5">
      <c r="A138" s="73" t="s">
        <v>123</v>
      </c>
      <c r="B138" s="74"/>
      <c r="C138" s="75"/>
      <c r="D138" s="75"/>
      <c r="E138" s="89"/>
      <c r="F138" s="89"/>
    </row>
    <row r="139" spans="1:6" ht="22.5">
      <c r="A139" s="49" t="s">
        <v>124</v>
      </c>
      <c r="B139" s="50" t="s">
        <v>125</v>
      </c>
      <c r="C139" s="64"/>
      <c r="D139" s="64"/>
      <c r="E139" s="89"/>
      <c r="F139" s="89"/>
    </row>
    <row r="140" spans="1:6" ht="22.5">
      <c r="A140" s="49" t="s">
        <v>126</v>
      </c>
      <c r="B140" s="50"/>
      <c r="C140" s="51"/>
      <c r="D140" s="51"/>
      <c r="E140" s="89"/>
      <c r="F140" s="89"/>
    </row>
    <row r="141" spans="1:6" ht="12.75">
      <c r="A141" s="52" t="s">
        <v>127</v>
      </c>
      <c r="B141" s="50" t="s">
        <v>63</v>
      </c>
      <c r="C141" s="51"/>
      <c r="D141" s="51"/>
      <c r="E141" s="89"/>
      <c r="F141" s="89"/>
    </row>
    <row r="142" spans="1:6" ht="22.5">
      <c r="A142" s="52" t="s">
        <v>128</v>
      </c>
      <c r="B142" s="50" t="s">
        <v>63</v>
      </c>
      <c r="C142" s="51"/>
      <c r="D142" s="51"/>
      <c r="E142" s="89"/>
      <c r="F142" s="89"/>
    </row>
    <row r="143" spans="1:6" ht="22.5">
      <c r="A143" s="21" t="s">
        <v>129</v>
      </c>
      <c r="B143" s="21"/>
      <c r="C143" s="77"/>
      <c r="D143" s="77"/>
      <c r="E143" s="87"/>
      <c r="F143" s="87"/>
    </row>
    <row r="144" spans="1:6" ht="12.75">
      <c r="A144" s="19" t="s">
        <v>178</v>
      </c>
      <c r="B144" s="21" t="s">
        <v>63</v>
      </c>
      <c r="C144" s="13">
        <v>3</v>
      </c>
      <c r="D144" s="13">
        <v>2725</v>
      </c>
      <c r="E144" s="89"/>
      <c r="F144" s="89"/>
    </row>
    <row r="145" spans="1:6" ht="12.75">
      <c r="A145" s="19"/>
      <c r="B145" s="21"/>
      <c r="C145" s="13"/>
      <c r="D145" s="13"/>
      <c r="E145" s="89"/>
      <c r="F145" s="89"/>
    </row>
    <row r="146" spans="1:6" ht="22.5">
      <c r="A146" s="19" t="s">
        <v>130</v>
      </c>
      <c r="B146" s="20"/>
      <c r="C146" s="20"/>
      <c r="D146" s="20"/>
      <c r="E146" s="89"/>
      <c r="F146" s="89"/>
    </row>
    <row r="147" spans="1:6" ht="45">
      <c r="A147" s="21" t="s">
        <v>131</v>
      </c>
      <c r="B147" s="22" t="s">
        <v>70</v>
      </c>
      <c r="C147" s="25"/>
      <c r="D147" s="25"/>
      <c r="E147" s="89"/>
      <c r="F147" s="89"/>
    </row>
    <row r="148" spans="1:6" ht="22.5">
      <c r="A148" s="21" t="s">
        <v>132</v>
      </c>
      <c r="B148" s="22" t="s">
        <v>70</v>
      </c>
      <c r="C148" s="25"/>
      <c r="D148" s="25"/>
      <c r="E148" s="89"/>
      <c r="F148" s="89"/>
    </row>
    <row r="149" spans="1:6" ht="12.75">
      <c r="A149" s="21" t="s">
        <v>133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134</v>
      </c>
      <c r="B150" s="22" t="s">
        <v>135</v>
      </c>
      <c r="C150" s="25"/>
      <c r="D150" s="25"/>
      <c r="E150" s="89"/>
      <c r="F150" s="89"/>
    </row>
    <row r="151" spans="1:6" ht="45">
      <c r="A151" s="21" t="s">
        <v>136</v>
      </c>
      <c r="B151" s="22" t="s">
        <v>137</v>
      </c>
      <c r="C151" s="25"/>
      <c r="D151" s="25"/>
      <c r="E151" s="89"/>
      <c r="F151" s="89"/>
    </row>
    <row r="152" spans="1:6" ht="45">
      <c r="A152" s="21" t="s">
        <v>138</v>
      </c>
      <c r="B152" s="22" t="s">
        <v>139</v>
      </c>
      <c r="C152" s="25"/>
      <c r="D152" s="25"/>
      <c r="E152" s="89"/>
      <c r="F152" s="89"/>
    </row>
    <row r="153" spans="1:6" ht="56.25">
      <c r="A153" s="21" t="s">
        <v>140</v>
      </c>
      <c r="B153" s="22" t="s">
        <v>139</v>
      </c>
      <c r="C153" s="25"/>
      <c r="D153" s="25"/>
      <c r="E153" s="89"/>
      <c r="F153" s="89"/>
    </row>
    <row r="154" spans="1:6" ht="12.75">
      <c r="A154" s="21" t="s">
        <v>182</v>
      </c>
      <c r="B154" s="22" t="s">
        <v>70</v>
      </c>
      <c r="C154" s="25">
        <v>1</v>
      </c>
      <c r="D154" s="25">
        <v>276.86</v>
      </c>
      <c r="E154" s="89"/>
      <c r="F154" s="89"/>
    </row>
    <row r="155" spans="1:6" ht="12.75">
      <c r="A155" s="21"/>
      <c r="B155" s="22"/>
      <c r="C155" s="25"/>
      <c r="D155" s="25">
        <f>SUM(D71:D154)</f>
        <v>12455.910000000002</v>
      </c>
      <c r="E155" s="89"/>
      <c r="F155" s="89"/>
    </row>
    <row r="156" spans="1:6" ht="12.75">
      <c r="A156" s="26"/>
      <c r="B156" s="27"/>
      <c r="C156" s="27"/>
      <c r="D156" s="27"/>
      <c r="E156" s="91"/>
      <c r="F156" s="91"/>
    </row>
    <row r="157" spans="1:6" ht="12.75">
      <c r="A157" s="19" t="s">
        <v>141</v>
      </c>
      <c r="B157" s="20"/>
      <c r="C157" s="20"/>
      <c r="D157" s="20">
        <v>30598.99</v>
      </c>
      <c r="E157" s="89"/>
      <c r="F157" s="89"/>
    </row>
    <row r="158" spans="1:6" ht="22.5">
      <c r="A158" s="19" t="s">
        <v>142</v>
      </c>
      <c r="B158" s="22"/>
      <c r="C158" s="25"/>
      <c r="D158" s="25">
        <v>24246.43</v>
      </c>
      <c r="E158" s="90" t="s">
        <v>159</v>
      </c>
      <c r="F158" s="90" t="s">
        <v>160</v>
      </c>
    </row>
    <row r="159" spans="1:6" ht="22.5">
      <c r="A159" s="19" t="s">
        <v>29</v>
      </c>
      <c r="B159" s="22"/>
      <c r="C159" s="25"/>
      <c r="D159" s="25">
        <v>6352.56</v>
      </c>
      <c r="E159" s="90" t="s">
        <v>159</v>
      </c>
      <c r="F159" s="90" t="s">
        <v>160</v>
      </c>
    </row>
    <row r="160" spans="1:6" ht="12.75">
      <c r="A160" s="26"/>
      <c r="B160" s="27"/>
      <c r="C160" s="78"/>
      <c r="D160" s="78"/>
      <c r="E160" s="91"/>
      <c r="F160" s="91"/>
    </row>
    <row r="161" spans="1:6" ht="22.5">
      <c r="A161" s="19" t="s">
        <v>143</v>
      </c>
      <c r="B161" s="20"/>
      <c r="C161" s="25">
        <v>0</v>
      </c>
      <c r="D161" s="25">
        <v>8521.68</v>
      </c>
      <c r="E161" s="90" t="s">
        <v>157</v>
      </c>
      <c r="F161" s="90" t="s">
        <v>158</v>
      </c>
    </row>
    <row r="162" spans="1:6" ht="12.75">
      <c r="A162" s="26"/>
      <c r="B162" s="27"/>
      <c r="C162" s="27"/>
      <c r="D162" s="27"/>
      <c r="E162" s="92"/>
      <c r="F162" s="92"/>
    </row>
    <row r="163" spans="1:6" ht="12.75">
      <c r="A163" s="19" t="s">
        <v>144</v>
      </c>
      <c r="B163" s="20"/>
      <c r="C163" s="13"/>
      <c r="D163" s="13"/>
      <c r="E163" s="90" t="s">
        <v>157</v>
      </c>
      <c r="F163" s="90" t="s">
        <v>158</v>
      </c>
    </row>
    <row r="164" spans="1:6" ht="12.75">
      <c r="A164" s="26"/>
      <c r="B164" s="27"/>
      <c r="C164" s="79"/>
      <c r="D164" s="79"/>
      <c r="E164" s="92"/>
      <c r="F164" s="92"/>
    </row>
    <row r="165" spans="1:6" ht="22.5">
      <c r="A165" s="19" t="s">
        <v>145</v>
      </c>
      <c r="B165" s="20"/>
      <c r="C165" s="13">
        <v>0</v>
      </c>
      <c r="D165" s="13">
        <v>157993.4</v>
      </c>
      <c r="E165" s="90" t="s">
        <v>157</v>
      </c>
      <c r="F165" s="90" t="s">
        <v>158</v>
      </c>
    </row>
    <row r="166" spans="1:6" ht="12.75">
      <c r="A166" s="26"/>
      <c r="B166" s="27"/>
      <c r="C166" s="79"/>
      <c r="D166" s="79"/>
      <c r="E166" s="91"/>
      <c r="F166" s="91"/>
    </row>
    <row r="167" spans="1:6" ht="22.5">
      <c r="A167" s="19" t="s">
        <v>146</v>
      </c>
      <c r="B167" s="20"/>
      <c r="C167" s="13"/>
      <c r="D167" s="13">
        <v>0</v>
      </c>
      <c r="E167" s="90" t="s">
        <v>157</v>
      </c>
      <c r="F167" s="90" t="s">
        <v>158</v>
      </c>
    </row>
    <row r="168" spans="1:6" ht="12.75">
      <c r="A168" s="26"/>
      <c r="B168" s="27"/>
      <c r="C168" s="27"/>
      <c r="D168" s="27"/>
      <c r="E168" s="92"/>
      <c r="F168" s="92"/>
    </row>
    <row r="169" spans="1:6" ht="12.75">
      <c r="A169" s="19" t="s">
        <v>147</v>
      </c>
      <c r="B169" s="20"/>
      <c r="C169" s="13">
        <v>0</v>
      </c>
      <c r="D169" s="13">
        <v>14478.6</v>
      </c>
      <c r="E169" s="90" t="s">
        <v>157</v>
      </c>
      <c r="F169" s="90" t="s">
        <v>158</v>
      </c>
    </row>
    <row r="170" spans="1:6" ht="12.75">
      <c r="A170" s="26"/>
      <c r="B170" s="27"/>
      <c r="C170" s="27"/>
      <c r="D170" s="27"/>
      <c r="E170" s="92"/>
      <c r="F170" s="92"/>
    </row>
    <row r="171" spans="1:6" ht="45">
      <c r="A171" s="53" t="s">
        <v>148</v>
      </c>
      <c r="B171" s="20"/>
      <c r="C171" s="13">
        <v>0</v>
      </c>
      <c r="D171" s="13">
        <v>155009.1</v>
      </c>
      <c r="E171" s="90" t="s">
        <v>157</v>
      </c>
      <c r="F171" s="90" t="s">
        <v>158</v>
      </c>
    </row>
    <row r="172" spans="1:6" ht="12.75">
      <c r="A172" s="26"/>
      <c r="B172" s="27"/>
      <c r="C172" s="27"/>
      <c r="D172" s="27"/>
      <c r="E172" s="91"/>
      <c r="F172" s="91"/>
    </row>
    <row r="173" spans="1:6" ht="22.5">
      <c r="A173" s="2" t="s">
        <v>149</v>
      </c>
      <c r="B173" s="13">
        <v>0</v>
      </c>
      <c r="C173" s="13">
        <v>0</v>
      </c>
      <c r="D173" s="13"/>
      <c r="E173" s="89"/>
      <c r="F173" s="89"/>
    </row>
    <row r="174" spans="1:6" ht="12.75">
      <c r="A174" s="2" t="s">
        <v>150</v>
      </c>
      <c r="B174" s="13"/>
      <c r="C174" s="13"/>
      <c r="D174" s="13"/>
      <c r="E174" s="89"/>
      <c r="F174" s="89"/>
    </row>
    <row r="175" spans="1:6" ht="22.5">
      <c r="A175" s="2" t="s">
        <v>151</v>
      </c>
      <c r="B175" s="13"/>
      <c r="C175" s="13"/>
      <c r="D175" s="13">
        <f>D28+D57+D157+D161+D165+D169+D171</f>
        <v>906858.43</v>
      </c>
      <c r="E175" s="93"/>
      <c r="F175" s="89"/>
    </row>
    <row r="176" spans="1:6" ht="12.75">
      <c r="A176" s="26"/>
      <c r="B176" s="27"/>
      <c r="C176" s="79"/>
      <c r="D176" s="79"/>
      <c r="E176" s="91"/>
      <c r="F176" s="91"/>
    </row>
    <row r="177" spans="1:6" ht="22.5">
      <c r="A177" s="2" t="s">
        <v>152</v>
      </c>
      <c r="B177" s="13"/>
      <c r="C177" s="13">
        <v>0</v>
      </c>
      <c r="D177" s="13">
        <f>D23*6*B26+D24*6*B26</f>
        <v>906858.432</v>
      </c>
      <c r="E177" s="89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56.25">
      <c r="A179" s="2" t="s">
        <v>161</v>
      </c>
      <c r="B179" s="13">
        <v>0</v>
      </c>
      <c r="C179" s="13">
        <v>0</v>
      </c>
      <c r="D179" s="13">
        <f>D177-D175</f>
        <v>0.001999999978579581</v>
      </c>
      <c r="E179" s="89"/>
      <c r="F179" s="89"/>
    </row>
    <row r="180" spans="1:6" ht="12.75">
      <c r="A180" s="26"/>
      <c r="B180" s="27"/>
      <c r="C180" s="80"/>
      <c r="D180" s="80"/>
      <c r="E180" s="91"/>
      <c r="F180" s="91"/>
    </row>
    <row r="181" spans="1:6" ht="45">
      <c r="A181" s="2" t="s">
        <v>153</v>
      </c>
      <c r="B181" s="13"/>
      <c r="C181" s="13"/>
      <c r="D181" s="13">
        <v>23.28</v>
      </c>
      <c r="E181" s="89"/>
      <c r="F181" s="89"/>
    </row>
    <row r="182" spans="1:6" ht="12.75">
      <c r="A182" s="2"/>
      <c r="B182" s="13"/>
      <c r="C182" s="13"/>
      <c r="D182" s="13"/>
      <c r="E182" s="89"/>
      <c r="F182" s="89"/>
    </row>
    <row r="183" spans="1:6" ht="22.5">
      <c r="A183" s="94" t="s">
        <v>162</v>
      </c>
      <c r="B183" s="54"/>
      <c r="C183" s="54"/>
      <c r="D183" s="54"/>
      <c r="E183" s="89"/>
      <c r="F183" s="89"/>
    </row>
    <row r="184" spans="1:6" ht="12.75">
      <c r="A184" s="110" t="s">
        <v>185</v>
      </c>
      <c r="B184" s="54"/>
      <c r="C184" s="14"/>
      <c r="D184" s="14">
        <v>888721.26</v>
      </c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5" ht="12.75">
      <c r="A186" s="57"/>
      <c r="B186" s="58"/>
      <c r="C186" s="98"/>
      <c r="D186" s="98"/>
      <c r="E186" s="98"/>
    </row>
    <row r="187" spans="1:5" ht="12.75">
      <c r="A187" s="57" t="s">
        <v>164</v>
      </c>
      <c r="B187" s="58"/>
      <c r="C187" s="95" t="s">
        <v>165</v>
      </c>
      <c r="D187" s="98"/>
      <c r="E187" s="98"/>
    </row>
    <row r="188" spans="1:5" ht="12.75">
      <c r="A188" s="59" t="s">
        <v>154</v>
      </c>
      <c r="B188" s="60"/>
      <c r="C188" s="95" t="s">
        <v>166</v>
      </c>
      <c r="D188" s="98"/>
      <c r="E188" s="98"/>
    </row>
    <row r="189" spans="1:5" ht="12.75">
      <c r="A189" s="61" t="s">
        <v>167</v>
      </c>
      <c r="B189" s="62"/>
      <c r="C189" s="96" t="s">
        <v>168</v>
      </c>
      <c r="D189" s="98"/>
      <c r="E189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2013-03-11T11:32:46Z</dcterms:modified>
  <cp:category/>
  <cp:version/>
  <cp:contentType/>
  <cp:contentStatus/>
</cp:coreProperties>
</file>